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20_III trim.2025\NUOVO FILE PER RICOGNIZIONE PUBBLICAZ. III TRIM.25\indice tempestività 3 formati\"/>
    </mc:Choice>
  </mc:AlternateContent>
  <xr:revisionPtr revIDLastSave="0" documentId="13_ncr:1_{76A00B8B-6445-4AFD-B820-EA3E7455B19E}" xr6:coauthVersionLast="47" xr6:coauthVersionMax="47" xr10:uidLastSave="{00000000-0000-0000-0000-000000000000}"/>
  <bookViews>
    <workbookView xWindow="-120" yWindow="-120" windowWidth="29040" windowHeight="15720" xr2:uid="{E1ABDBDD-DB8C-4B62-BDB7-3F5C9FBC2B82}"/>
  </bookViews>
  <sheets>
    <sheet name="Dati" sheetId="1" r:id="rId1"/>
  </sheets>
  <definedNames>
    <definedName name="_xlnm._FilterDatabase" localSheetId="0" hidden="1">Dati!$A$10:$E$1464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68" i="1" l="1"/>
  <c r="F1464" i="1"/>
  <c r="G1464" i="1" s="1"/>
  <c r="F1458" i="1"/>
  <c r="G1458" i="1" s="1"/>
  <c r="F1457" i="1"/>
  <c r="G1457" i="1" s="1"/>
  <c r="F1456" i="1"/>
  <c r="G1456" i="1" s="1"/>
  <c r="F1455" i="1"/>
  <c r="G1455" i="1" s="1"/>
  <c r="F1454" i="1"/>
  <c r="G1454" i="1" s="1"/>
  <c r="F1453" i="1"/>
  <c r="G1453" i="1" s="1"/>
  <c r="F1452" i="1"/>
  <c r="G1452" i="1" s="1"/>
  <c r="F1451" i="1"/>
  <c r="G1451" i="1" s="1"/>
  <c r="F1450" i="1"/>
  <c r="G1450" i="1" s="1"/>
  <c r="F1448" i="1"/>
  <c r="G1448" i="1" s="1"/>
  <c r="F1447" i="1"/>
  <c r="G1447" i="1" s="1"/>
  <c r="F1446" i="1"/>
  <c r="G1446" i="1" s="1"/>
  <c r="F1445" i="1"/>
  <c r="G1445" i="1" s="1"/>
  <c r="F1444" i="1"/>
  <c r="G1444" i="1" s="1"/>
  <c r="F1443" i="1"/>
  <c r="G1443" i="1" s="1"/>
  <c r="F1441" i="1"/>
  <c r="G1441" i="1" s="1"/>
  <c r="F1440" i="1"/>
  <c r="G1440" i="1" s="1"/>
  <c r="F1437" i="1"/>
  <c r="G1437" i="1" s="1"/>
  <c r="F1435" i="1"/>
  <c r="G1435" i="1" s="1"/>
  <c r="F1434" i="1"/>
  <c r="G1434" i="1" s="1"/>
  <c r="F1433" i="1"/>
  <c r="G1433" i="1" s="1"/>
  <c r="F1432" i="1"/>
  <c r="G1432" i="1" s="1"/>
  <c r="F1431" i="1"/>
  <c r="G1431" i="1" s="1"/>
  <c r="F1430" i="1"/>
  <c r="G1430" i="1" s="1"/>
  <c r="F1429" i="1"/>
  <c r="G1429" i="1" s="1"/>
  <c r="F1427" i="1"/>
  <c r="G1427" i="1" s="1"/>
  <c r="F1425" i="1"/>
  <c r="G1425" i="1" s="1"/>
  <c r="F1423" i="1"/>
  <c r="G1423" i="1" s="1"/>
  <c r="F1421" i="1"/>
  <c r="G1421" i="1" s="1"/>
  <c r="F1420" i="1"/>
  <c r="G1420" i="1" s="1"/>
  <c r="F1419" i="1"/>
  <c r="G1419" i="1" s="1"/>
  <c r="F1418" i="1"/>
  <c r="G1418" i="1" s="1"/>
  <c r="F1417" i="1"/>
  <c r="G1417" i="1" s="1"/>
  <c r="F1416" i="1"/>
  <c r="G1416" i="1" s="1"/>
  <c r="F1415" i="1"/>
  <c r="G1415" i="1" s="1"/>
  <c r="F1414" i="1"/>
  <c r="G1414" i="1" s="1"/>
  <c r="F1412" i="1"/>
  <c r="G1412" i="1" s="1"/>
  <c r="F1409" i="1"/>
  <c r="G1409" i="1" s="1"/>
  <c r="F1408" i="1"/>
  <c r="G1408" i="1" s="1"/>
  <c r="F1401" i="1"/>
  <c r="G1401" i="1" s="1"/>
  <c r="F1400" i="1"/>
  <c r="G1400" i="1" s="1"/>
  <c r="F1399" i="1"/>
  <c r="G1399" i="1" s="1"/>
  <c r="F1398" i="1"/>
  <c r="G1398" i="1" s="1"/>
  <c r="F1397" i="1"/>
  <c r="G1397" i="1" s="1"/>
  <c r="F1396" i="1"/>
  <c r="G1396" i="1" s="1"/>
  <c r="F1395" i="1"/>
  <c r="G1395" i="1" s="1"/>
  <c r="F1394" i="1"/>
  <c r="G1394" i="1" s="1"/>
  <c r="F1393" i="1"/>
  <c r="G1393" i="1" s="1"/>
  <c r="F1392" i="1"/>
  <c r="G1392" i="1" s="1"/>
  <c r="F1391" i="1"/>
  <c r="G1391" i="1" s="1"/>
  <c r="F1370" i="1"/>
  <c r="G1370" i="1" s="1"/>
  <c r="F1369" i="1"/>
  <c r="G1369" i="1" s="1"/>
  <c r="F1368" i="1"/>
  <c r="G1368" i="1" s="1"/>
  <c r="F1367" i="1"/>
  <c r="G1367" i="1" s="1"/>
  <c r="F1366" i="1"/>
  <c r="G1366" i="1" s="1"/>
  <c r="F1365" i="1"/>
  <c r="G1365" i="1" s="1"/>
  <c r="F1364" i="1"/>
  <c r="G1364" i="1" s="1"/>
  <c r="F1363" i="1"/>
  <c r="G1363" i="1" s="1"/>
  <c r="F1362" i="1"/>
  <c r="G1362" i="1" s="1"/>
  <c r="F1361" i="1"/>
  <c r="G1361" i="1" s="1"/>
  <c r="F1360" i="1"/>
  <c r="G1360" i="1" s="1"/>
  <c r="F1359" i="1"/>
  <c r="G1359" i="1" s="1"/>
  <c r="F1358" i="1"/>
  <c r="G1358" i="1" s="1"/>
  <c r="F1357" i="1"/>
  <c r="G1357" i="1" s="1"/>
  <c r="F1356" i="1"/>
  <c r="G1356" i="1" s="1"/>
  <c r="F1355" i="1"/>
  <c r="G1355" i="1" s="1"/>
  <c r="F1354" i="1"/>
  <c r="G1354" i="1" s="1"/>
  <c r="F1353" i="1"/>
  <c r="G1353" i="1" s="1"/>
  <c r="F1352" i="1"/>
  <c r="G1352" i="1" s="1"/>
  <c r="F1351" i="1"/>
  <c r="G1351" i="1" s="1"/>
  <c r="F1350" i="1"/>
  <c r="G1350" i="1" s="1"/>
  <c r="F1349" i="1"/>
  <c r="G1349" i="1" s="1"/>
  <c r="F1348" i="1"/>
  <c r="G1348" i="1" s="1"/>
  <c r="F1347" i="1"/>
  <c r="G1347" i="1" s="1"/>
  <c r="F1346" i="1"/>
  <c r="G1346" i="1" s="1"/>
  <c r="F1345" i="1"/>
  <c r="G1345" i="1" s="1"/>
  <c r="F1344" i="1"/>
  <c r="G1344" i="1" s="1"/>
  <c r="F1337" i="1"/>
  <c r="G1337" i="1" s="1"/>
  <c r="F1336" i="1"/>
  <c r="G1336" i="1" s="1"/>
  <c r="F1335" i="1"/>
  <c r="G1335" i="1" s="1"/>
  <c r="F1334" i="1"/>
  <c r="G1334" i="1" s="1"/>
  <c r="F1333" i="1"/>
  <c r="G1333" i="1" s="1"/>
  <c r="F1332" i="1"/>
  <c r="G1332" i="1" s="1"/>
  <c r="F1331" i="1"/>
  <c r="G1331" i="1" s="1"/>
  <c r="F1330" i="1"/>
  <c r="G1330" i="1" s="1"/>
  <c r="F1329" i="1"/>
  <c r="G1329" i="1" s="1"/>
  <c r="F1328" i="1"/>
  <c r="G1328" i="1" s="1"/>
  <c r="F1325" i="1"/>
  <c r="G1325" i="1" s="1"/>
  <c r="F1324" i="1"/>
  <c r="G1324" i="1" s="1"/>
  <c r="F1323" i="1"/>
  <c r="G1323" i="1" s="1"/>
  <c r="F1322" i="1"/>
  <c r="G1322" i="1" s="1"/>
  <c r="F1321" i="1"/>
  <c r="G1321" i="1" s="1"/>
  <c r="F1320" i="1"/>
  <c r="G1320" i="1" s="1"/>
  <c r="F1319" i="1"/>
  <c r="G1319" i="1" s="1"/>
  <c r="F1318" i="1"/>
  <c r="G1318" i="1" s="1"/>
  <c r="F1314" i="1"/>
  <c r="G1314" i="1" s="1"/>
  <c r="F1313" i="1"/>
  <c r="G1313" i="1" s="1"/>
  <c r="F1312" i="1"/>
  <c r="G1312" i="1" s="1"/>
  <c r="F1311" i="1"/>
  <c r="G1311" i="1" s="1"/>
  <c r="F1310" i="1"/>
  <c r="G1310" i="1" s="1"/>
  <c r="F1308" i="1"/>
  <c r="G1308" i="1" s="1"/>
  <c r="F1307" i="1"/>
  <c r="G1307" i="1" s="1"/>
  <c r="F1306" i="1"/>
  <c r="G1306" i="1" s="1"/>
  <c r="F1304" i="1"/>
  <c r="G1304" i="1" s="1"/>
  <c r="F1303" i="1"/>
  <c r="G1303" i="1" s="1"/>
  <c r="F1300" i="1"/>
  <c r="G1300" i="1" s="1"/>
  <c r="F1299" i="1"/>
  <c r="G1299" i="1" s="1"/>
  <c r="F1298" i="1"/>
  <c r="G1298" i="1" s="1"/>
  <c r="F1297" i="1"/>
  <c r="G1297" i="1" s="1"/>
  <c r="F1296" i="1"/>
  <c r="G1296" i="1" s="1"/>
  <c r="F1295" i="1"/>
  <c r="G1295" i="1" s="1"/>
  <c r="F1294" i="1"/>
  <c r="G1294" i="1" s="1"/>
  <c r="F1291" i="1"/>
  <c r="G1291" i="1" s="1"/>
  <c r="F1290" i="1"/>
  <c r="G1290" i="1" s="1"/>
  <c r="F1287" i="1"/>
  <c r="G1287" i="1" s="1"/>
  <c r="F1286" i="1"/>
  <c r="G1286" i="1" s="1"/>
  <c r="F1284" i="1"/>
  <c r="G1284" i="1" s="1"/>
  <c r="F1283" i="1"/>
  <c r="G1283" i="1" s="1"/>
  <c r="F1282" i="1"/>
  <c r="G1282" i="1" s="1"/>
  <c r="F1281" i="1"/>
  <c r="G1281" i="1" s="1"/>
  <c r="F1280" i="1"/>
  <c r="G1280" i="1" s="1"/>
  <c r="F1279" i="1"/>
  <c r="G1279" i="1" s="1"/>
  <c r="F1278" i="1"/>
  <c r="G1278" i="1" s="1"/>
  <c r="F1277" i="1"/>
  <c r="G1277" i="1" s="1"/>
  <c r="F1276" i="1"/>
  <c r="G1276" i="1" s="1"/>
  <c r="F1275" i="1"/>
  <c r="G1275" i="1" s="1"/>
  <c r="F1271" i="1"/>
  <c r="G1271" i="1" s="1"/>
  <c r="F1270" i="1"/>
  <c r="G1270" i="1" s="1"/>
  <c r="F1267" i="1"/>
  <c r="G1267" i="1" s="1"/>
  <c r="F1265" i="1"/>
  <c r="G1265" i="1" s="1"/>
  <c r="F1262" i="1"/>
  <c r="G1262" i="1" s="1"/>
  <c r="F1261" i="1"/>
  <c r="G1261" i="1" s="1"/>
  <c r="F1259" i="1"/>
  <c r="G1259" i="1" s="1"/>
  <c r="F1258" i="1"/>
  <c r="G1258" i="1" s="1"/>
  <c r="F1257" i="1"/>
  <c r="G1257" i="1" s="1"/>
  <c r="F1255" i="1"/>
  <c r="G1255" i="1" s="1"/>
  <c r="F1253" i="1"/>
  <c r="G1253" i="1" s="1"/>
  <c r="F1252" i="1"/>
  <c r="G1252" i="1" s="1"/>
  <c r="F1251" i="1"/>
  <c r="G1251" i="1" s="1"/>
  <c r="F1249" i="1"/>
  <c r="G1249" i="1" s="1"/>
  <c r="F1248" i="1"/>
  <c r="G1248" i="1" s="1"/>
  <c r="F1247" i="1"/>
  <c r="G1247" i="1" s="1"/>
  <c r="F1243" i="1"/>
  <c r="G1243" i="1" s="1"/>
  <c r="F1242" i="1"/>
  <c r="G1242" i="1" s="1"/>
  <c r="F1241" i="1"/>
  <c r="G1241" i="1" s="1"/>
  <c r="F1240" i="1"/>
  <c r="G1240" i="1" s="1"/>
  <c r="F1237" i="1"/>
  <c r="G1237" i="1" s="1"/>
  <c r="F1236" i="1"/>
  <c r="G1236" i="1" s="1"/>
  <c r="F1235" i="1"/>
  <c r="G1235" i="1" s="1"/>
  <c r="F1234" i="1"/>
  <c r="G1234" i="1" s="1"/>
  <c r="F1232" i="1"/>
  <c r="G1232" i="1" s="1"/>
  <c r="F1231" i="1"/>
  <c r="G1231" i="1" s="1"/>
  <c r="F1230" i="1"/>
  <c r="G1230" i="1" s="1"/>
  <c r="F1229" i="1"/>
  <c r="G1229" i="1" s="1"/>
  <c r="F1226" i="1"/>
  <c r="G1226" i="1" s="1"/>
  <c r="F1224" i="1"/>
  <c r="G1224" i="1" s="1"/>
  <c r="F1222" i="1"/>
  <c r="G1222" i="1" s="1"/>
  <c r="F1221" i="1"/>
  <c r="G1221" i="1" s="1"/>
  <c r="F1220" i="1"/>
  <c r="G1220" i="1" s="1"/>
  <c r="F1216" i="1"/>
  <c r="G1216" i="1" s="1"/>
  <c r="F1213" i="1"/>
  <c r="G1213" i="1" s="1"/>
  <c r="F1212" i="1"/>
  <c r="G1212" i="1" s="1"/>
  <c r="F1210" i="1"/>
  <c r="G1210" i="1" s="1"/>
  <c r="F1208" i="1"/>
  <c r="G1208" i="1" s="1"/>
  <c r="F1207" i="1"/>
  <c r="G1207" i="1" s="1"/>
  <c r="F1206" i="1"/>
  <c r="G1206" i="1" s="1"/>
  <c r="F1203" i="1"/>
  <c r="G1203" i="1" s="1"/>
  <c r="F1200" i="1"/>
  <c r="G1200" i="1" s="1"/>
  <c r="F1199" i="1"/>
  <c r="G1199" i="1" s="1"/>
  <c r="F1198" i="1"/>
  <c r="G1198" i="1" s="1"/>
  <c r="F1197" i="1"/>
  <c r="G1197" i="1" s="1"/>
  <c r="F1196" i="1"/>
  <c r="G1196" i="1" s="1"/>
  <c r="F1193" i="1"/>
  <c r="G1193" i="1" s="1"/>
  <c r="F1192" i="1"/>
  <c r="G1192" i="1" s="1"/>
  <c r="F1191" i="1"/>
  <c r="G1191" i="1" s="1"/>
  <c r="F1190" i="1"/>
  <c r="G1190" i="1" s="1"/>
  <c r="F1134" i="1"/>
  <c r="G1134" i="1" s="1"/>
  <c r="F1133" i="1"/>
  <c r="G1133" i="1" s="1"/>
  <c r="F1132" i="1"/>
  <c r="G1132" i="1" s="1"/>
  <c r="F1131" i="1"/>
  <c r="G1131" i="1" s="1"/>
  <c r="F1130" i="1"/>
  <c r="G1130" i="1" s="1"/>
  <c r="F1129" i="1"/>
  <c r="G1129" i="1" s="1"/>
  <c r="F1128" i="1"/>
  <c r="G1128" i="1" s="1"/>
  <c r="F1127" i="1"/>
  <c r="G1127" i="1" s="1"/>
  <c r="F1126" i="1"/>
  <c r="G1126" i="1" s="1"/>
  <c r="F1125" i="1"/>
  <c r="G1125" i="1" s="1"/>
  <c r="F1124" i="1"/>
  <c r="G1124" i="1" s="1"/>
  <c r="F1123" i="1"/>
  <c r="G1123" i="1" s="1"/>
  <c r="F1122" i="1"/>
  <c r="G1122" i="1" s="1"/>
  <c r="F1121" i="1"/>
  <c r="G1121" i="1" s="1"/>
  <c r="F1120" i="1"/>
  <c r="G1120" i="1" s="1"/>
  <c r="F1119" i="1"/>
  <c r="G1119" i="1" s="1"/>
  <c r="F1118" i="1"/>
  <c r="G1118" i="1" s="1"/>
  <c r="F1117" i="1"/>
  <c r="G1117" i="1" s="1"/>
  <c r="F1116" i="1"/>
  <c r="G1116" i="1" s="1"/>
  <c r="F1115" i="1"/>
  <c r="G1115" i="1" s="1"/>
  <c r="F1114" i="1"/>
  <c r="G1114" i="1" s="1"/>
  <c r="F1113" i="1"/>
  <c r="G1113" i="1" s="1"/>
  <c r="F1112" i="1"/>
  <c r="G1112" i="1" s="1"/>
  <c r="F1111" i="1"/>
  <c r="G1111" i="1" s="1"/>
  <c r="F1110" i="1"/>
  <c r="G1110" i="1" s="1"/>
  <c r="F1109" i="1"/>
  <c r="G1109" i="1" s="1"/>
  <c r="F1108" i="1"/>
  <c r="G1108" i="1" s="1"/>
  <c r="F1107" i="1"/>
  <c r="G1107" i="1" s="1"/>
  <c r="F1106" i="1"/>
  <c r="G1106" i="1" s="1"/>
  <c r="F1105" i="1"/>
  <c r="G1105" i="1" s="1"/>
  <c r="F1104" i="1"/>
  <c r="G1104" i="1" s="1"/>
  <c r="F1103" i="1"/>
  <c r="G1103" i="1" s="1"/>
  <c r="F1102" i="1"/>
  <c r="G1102" i="1" s="1"/>
  <c r="F1101" i="1"/>
  <c r="G1101" i="1" s="1"/>
  <c r="F1100" i="1"/>
  <c r="G1100" i="1" s="1"/>
  <c r="F1099" i="1"/>
  <c r="G1099" i="1" s="1"/>
  <c r="F1098" i="1"/>
  <c r="G1098" i="1" s="1"/>
  <c r="F1097" i="1"/>
  <c r="G1097" i="1" s="1"/>
  <c r="F1096" i="1"/>
  <c r="G1096" i="1" s="1"/>
  <c r="F1095" i="1"/>
  <c r="G1095" i="1" s="1"/>
  <c r="F1094" i="1"/>
  <c r="G1094" i="1" s="1"/>
  <c r="F1093" i="1"/>
  <c r="G1093" i="1" s="1"/>
  <c r="F1092" i="1"/>
  <c r="G1092" i="1" s="1"/>
  <c r="F1091" i="1"/>
  <c r="G1091" i="1" s="1"/>
  <c r="F1090" i="1"/>
  <c r="G1090" i="1" s="1"/>
  <c r="F1089" i="1"/>
  <c r="G1089" i="1" s="1"/>
  <c r="F1088" i="1"/>
  <c r="G1088" i="1" s="1"/>
  <c r="F1087" i="1"/>
  <c r="G1087" i="1" s="1"/>
  <c r="F1086" i="1"/>
  <c r="G1086" i="1" s="1"/>
  <c r="F1085" i="1"/>
  <c r="G1085" i="1" s="1"/>
  <c r="F1084" i="1"/>
  <c r="G1084" i="1" s="1"/>
  <c r="F1083" i="1"/>
  <c r="G1083" i="1" s="1"/>
  <c r="F1082" i="1"/>
  <c r="G1082" i="1" s="1"/>
  <c r="F1081" i="1"/>
  <c r="G1081" i="1" s="1"/>
  <c r="F1080" i="1"/>
  <c r="G1080" i="1" s="1"/>
  <c r="F1079" i="1"/>
  <c r="G1079" i="1" s="1"/>
  <c r="F1078" i="1"/>
  <c r="G1078" i="1" s="1"/>
  <c r="F1077" i="1"/>
  <c r="G1077" i="1" s="1"/>
  <c r="F1076" i="1"/>
  <c r="G1076" i="1" s="1"/>
  <c r="F1075" i="1"/>
  <c r="G1075" i="1" s="1"/>
  <c r="F1074" i="1"/>
  <c r="G1074" i="1" s="1"/>
  <c r="F1073" i="1"/>
  <c r="G1073" i="1" s="1"/>
  <c r="F1072" i="1"/>
  <c r="G1072" i="1" s="1"/>
  <c r="F1071" i="1"/>
  <c r="G1071" i="1" s="1"/>
  <c r="F1070" i="1"/>
  <c r="G1070" i="1" s="1"/>
  <c r="F1069" i="1"/>
  <c r="G1069" i="1" s="1"/>
  <c r="F1068" i="1"/>
  <c r="G1068" i="1" s="1"/>
  <c r="F1067" i="1"/>
  <c r="G1067" i="1" s="1"/>
  <c r="F1066" i="1"/>
  <c r="G1066" i="1" s="1"/>
  <c r="F1065" i="1"/>
  <c r="G1065" i="1" s="1"/>
  <c r="F1064" i="1"/>
  <c r="G1064" i="1" s="1"/>
  <c r="F1063" i="1"/>
  <c r="G1063" i="1" s="1"/>
  <c r="F1062" i="1"/>
  <c r="G1062" i="1" s="1"/>
  <c r="F1061" i="1"/>
  <c r="G1061" i="1" s="1"/>
  <c r="F1060" i="1"/>
  <c r="G1060" i="1" s="1"/>
  <c r="F1059" i="1"/>
  <c r="G1059" i="1" s="1"/>
  <c r="F1058" i="1"/>
  <c r="G1058" i="1" s="1"/>
  <c r="F1057" i="1"/>
  <c r="G1057" i="1" s="1"/>
  <c r="F1056" i="1"/>
  <c r="G1056" i="1" s="1"/>
  <c r="F1055" i="1"/>
  <c r="G1055" i="1" s="1"/>
  <c r="F1054" i="1"/>
  <c r="G1054" i="1" s="1"/>
  <c r="F1053" i="1"/>
  <c r="G1053" i="1" s="1"/>
  <c r="F1052" i="1"/>
  <c r="G1052" i="1" s="1"/>
  <c r="F1051" i="1"/>
  <c r="G1051" i="1" s="1"/>
  <c r="F1050" i="1"/>
  <c r="G1050" i="1" s="1"/>
  <c r="F1049" i="1"/>
  <c r="G1049" i="1" s="1"/>
  <c r="F1048" i="1"/>
  <c r="G1048" i="1" s="1"/>
  <c r="F1047" i="1"/>
  <c r="G1047" i="1" s="1"/>
  <c r="F1046" i="1"/>
  <c r="G1046" i="1" s="1"/>
  <c r="F1045" i="1"/>
  <c r="G1045" i="1" s="1"/>
  <c r="F1044" i="1"/>
  <c r="G1044" i="1" s="1"/>
  <c r="F1043" i="1"/>
  <c r="G1043" i="1" s="1"/>
  <c r="F1042" i="1"/>
  <c r="G1042" i="1" s="1"/>
  <c r="F1041" i="1"/>
  <c r="G1041" i="1" s="1"/>
  <c r="F1040" i="1"/>
  <c r="G1040" i="1" s="1"/>
  <c r="F1039" i="1"/>
  <c r="G1039" i="1" s="1"/>
  <c r="F1038" i="1"/>
  <c r="G1038" i="1" s="1"/>
  <c r="F1037" i="1"/>
  <c r="G1037" i="1" s="1"/>
  <c r="F1036" i="1"/>
  <c r="G1036" i="1" s="1"/>
  <c r="F1035" i="1"/>
  <c r="G1035" i="1" s="1"/>
  <c r="F1034" i="1"/>
  <c r="G1034" i="1" s="1"/>
  <c r="F1033" i="1"/>
  <c r="G1033" i="1" s="1"/>
  <c r="F1032" i="1"/>
  <c r="G1032" i="1" s="1"/>
  <c r="F1031" i="1"/>
  <c r="G1031" i="1" s="1"/>
  <c r="F1030" i="1"/>
  <c r="G1030" i="1" s="1"/>
  <c r="F1029" i="1"/>
  <c r="G1029" i="1" s="1"/>
  <c r="F1028" i="1"/>
  <c r="G1028" i="1" s="1"/>
  <c r="F1027" i="1"/>
  <c r="G1027" i="1" s="1"/>
  <c r="F1026" i="1"/>
  <c r="G1026" i="1" s="1"/>
  <c r="F1025" i="1"/>
  <c r="G1025" i="1" s="1"/>
  <c r="F1024" i="1"/>
  <c r="G1024" i="1" s="1"/>
  <c r="F1023" i="1"/>
  <c r="G1023" i="1" s="1"/>
  <c r="F1022" i="1"/>
  <c r="G1022" i="1" s="1"/>
  <c r="F1021" i="1"/>
  <c r="G1021" i="1" s="1"/>
  <c r="F1020" i="1"/>
  <c r="G1020" i="1" s="1"/>
  <c r="F1019" i="1"/>
  <c r="G1019" i="1" s="1"/>
  <c r="F1018" i="1"/>
  <c r="G1018" i="1" s="1"/>
  <c r="F1017" i="1"/>
  <c r="G1017" i="1" s="1"/>
  <c r="F1016" i="1"/>
  <c r="G1016" i="1" s="1"/>
  <c r="F1015" i="1"/>
  <c r="G1015" i="1" s="1"/>
  <c r="F1014" i="1"/>
  <c r="G1014" i="1" s="1"/>
  <c r="F1013" i="1"/>
  <c r="G1013" i="1" s="1"/>
  <c r="F1012" i="1"/>
  <c r="G1012" i="1" s="1"/>
  <c r="F1011" i="1"/>
  <c r="G1011" i="1" s="1"/>
  <c r="F1010" i="1"/>
  <c r="G1010" i="1" s="1"/>
  <c r="F1009" i="1"/>
  <c r="G1009" i="1" s="1"/>
  <c r="F1008" i="1"/>
  <c r="G1008" i="1" s="1"/>
  <c r="F1007" i="1"/>
  <c r="G1007" i="1" s="1"/>
  <c r="F1006" i="1"/>
  <c r="G1006" i="1" s="1"/>
  <c r="F1005" i="1"/>
  <c r="G1005" i="1" s="1"/>
  <c r="F1004" i="1"/>
  <c r="G1004" i="1" s="1"/>
  <c r="F1003" i="1"/>
  <c r="G1003" i="1" s="1"/>
  <c r="F1002" i="1"/>
  <c r="G1002" i="1" s="1"/>
  <c r="F1001" i="1"/>
  <c r="G1001" i="1" s="1"/>
  <c r="F1000" i="1"/>
  <c r="G1000" i="1" s="1"/>
  <c r="F999" i="1"/>
  <c r="G999" i="1" s="1"/>
  <c r="F998" i="1"/>
  <c r="G998" i="1" s="1"/>
  <c r="F997" i="1"/>
  <c r="G997" i="1" s="1"/>
  <c r="F996" i="1"/>
  <c r="G996" i="1" s="1"/>
  <c r="F995" i="1"/>
  <c r="G995" i="1" s="1"/>
  <c r="F994" i="1"/>
  <c r="G994" i="1" s="1"/>
  <c r="F993" i="1"/>
  <c r="G993" i="1" s="1"/>
  <c r="F992" i="1"/>
  <c r="G992" i="1" s="1"/>
  <c r="F991" i="1"/>
  <c r="G991" i="1" s="1"/>
  <c r="F990" i="1"/>
  <c r="G990" i="1" s="1"/>
  <c r="F989" i="1"/>
  <c r="G989" i="1" s="1"/>
  <c r="F988" i="1"/>
  <c r="G988" i="1" s="1"/>
  <c r="F987" i="1"/>
  <c r="G987" i="1" s="1"/>
  <c r="F986" i="1"/>
  <c r="G986" i="1" s="1"/>
  <c r="F985" i="1"/>
  <c r="G985" i="1" s="1"/>
  <c r="F984" i="1"/>
  <c r="G984" i="1" s="1"/>
  <c r="F983" i="1"/>
  <c r="G983" i="1" s="1"/>
  <c r="F982" i="1"/>
  <c r="G982" i="1" s="1"/>
  <c r="F981" i="1"/>
  <c r="G981" i="1" s="1"/>
  <c r="F980" i="1"/>
  <c r="G980" i="1" s="1"/>
  <c r="F979" i="1"/>
  <c r="G979" i="1" s="1"/>
  <c r="F978" i="1"/>
  <c r="G978" i="1" s="1"/>
  <c r="F977" i="1"/>
  <c r="G977" i="1" s="1"/>
  <c r="F976" i="1"/>
  <c r="G976" i="1" s="1"/>
  <c r="F975" i="1"/>
  <c r="G975" i="1" s="1"/>
  <c r="F974" i="1"/>
  <c r="G974" i="1" s="1"/>
  <c r="F973" i="1"/>
  <c r="G973" i="1" s="1"/>
  <c r="F972" i="1"/>
  <c r="G972" i="1" s="1"/>
  <c r="F971" i="1"/>
  <c r="G971" i="1" s="1"/>
  <c r="F970" i="1"/>
  <c r="G970" i="1" s="1"/>
  <c r="F969" i="1"/>
  <c r="G969" i="1" s="1"/>
  <c r="F968" i="1"/>
  <c r="G968" i="1" s="1"/>
  <c r="F967" i="1"/>
  <c r="G967" i="1" s="1"/>
  <c r="F966" i="1"/>
  <c r="G966" i="1" s="1"/>
  <c r="F965" i="1"/>
  <c r="G965" i="1" s="1"/>
  <c r="F964" i="1"/>
  <c r="G964" i="1" s="1"/>
  <c r="F963" i="1"/>
  <c r="G963" i="1" s="1"/>
  <c r="F962" i="1"/>
  <c r="G962" i="1" s="1"/>
  <c r="F961" i="1"/>
  <c r="G961" i="1" s="1"/>
  <c r="F960" i="1"/>
  <c r="G960" i="1" s="1"/>
  <c r="F958" i="1"/>
  <c r="G958" i="1" s="1"/>
  <c r="F957" i="1"/>
  <c r="G957" i="1" s="1"/>
  <c r="F956" i="1"/>
  <c r="G956" i="1" s="1"/>
  <c r="F955" i="1"/>
  <c r="G955" i="1" s="1"/>
  <c r="F954" i="1"/>
  <c r="G954" i="1" s="1"/>
  <c r="F953" i="1"/>
  <c r="G953" i="1" s="1"/>
  <c r="F952" i="1"/>
  <c r="G952" i="1" s="1"/>
  <c r="F951" i="1"/>
  <c r="G951" i="1" s="1"/>
  <c r="F948" i="1"/>
  <c r="G948" i="1" s="1"/>
  <c r="F947" i="1"/>
  <c r="G947" i="1" s="1"/>
  <c r="F946" i="1"/>
  <c r="G946" i="1" s="1"/>
  <c r="F945" i="1"/>
  <c r="G945" i="1" s="1"/>
  <c r="F944" i="1"/>
  <c r="G944" i="1" s="1"/>
  <c r="F943" i="1"/>
  <c r="G943" i="1" s="1"/>
  <c r="F941" i="1"/>
  <c r="G941" i="1" s="1"/>
  <c r="F940" i="1"/>
  <c r="G940" i="1" s="1"/>
  <c r="F939" i="1"/>
  <c r="G939" i="1" s="1"/>
  <c r="F938" i="1"/>
  <c r="G938" i="1" s="1"/>
  <c r="F937" i="1"/>
  <c r="G937" i="1" s="1"/>
  <c r="F936" i="1"/>
  <c r="G936" i="1" s="1"/>
  <c r="F935" i="1"/>
  <c r="G935" i="1" s="1"/>
  <c r="F934" i="1"/>
  <c r="G934" i="1" s="1"/>
  <c r="F933" i="1"/>
  <c r="G933" i="1" s="1"/>
  <c r="F930" i="1"/>
  <c r="G930" i="1" s="1"/>
  <c r="F929" i="1"/>
  <c r="G929" i="1" s="1"/>
  <c r="F928" i="1"/>
  <c r="G928" i="1" s="1"/>
  <c r="F927" i="1"/>
  <c r="G927" i="1" s="1"/>
  <c r="F926" i="1"/>
  <c r="G926" i="1" s="1"/>
  <c r="F921" i="1"/>
  <c r="G921" i="1" s="1"/>
  <c r="F920" i="1"/>
  <c r="G920" i="1" s="1"/>
  <c r="F919" i="1"/>
  <c r="G919" i="1" s="1"/>
  <c r="F918" i="1"/>
  <c r="G918" i="1" s="1"/>
  <c r="F917" i="1"/>
  <c r="G917" i="1" s="1"/>
  <c r="F916" i="1"/>
  <c r="G916" i="1" s="1"/>
  <c r="F915" i="1"/>
  <c r="G915" i="1" s="1"/>
  <c r="F914" i="1"/>
  <c r="G914" i="1" s="1"/>
  <c r="F913" i="1"/>
  <c r="G913" i="1" s="1"/>
  <c r="F909" i="1"/>
  <c r="G909" i="1" s="1"/>
  <c r="F908" i="1"/>
  <c r="G908" i="1" s="1"/>
  <c r="F905" i="1"/>
  <c r="G905" i="1" s="1"/>
  <c r="F904" i="1"/>
  <c r="G904" i="1" s="1"/>
  <c r="F903" i="1"/>
  <c r="G903" i="1" s="1"/>
  <c r="F901" i="1"/>
  <c r="G901" i="1" s="1"/>
  <c r="F899" i="1"/>
  <c r="G899" i="1" s="1"/>
  <c r="F898" i="1"/>
  <c r="G898" i="1" s="1"/>
  <c r="F897" i="1"/>
  <c r="G897" i="1" s="1"/>
  <c r="F896" i="1"/>
  <c r="G896" i="1" s="1"/>
  <c r="F895" i="1"/>
  <c r="G895" i="1" s="1"/>
  <c r="F894" i="1"/>
  <c r="G894" i="1" s="1"/>
  <c r="F893" i="1"/>
  <c r="G893" i="1" s="1"/>
  <c r="F892" i="1"/>
  <c r="G892" i="1" s="1"/>
  <c r="F891" i="1"/>
  <c r="G891" i="1" s="1"/>
  <c r="F890" i="1"/>
  <c r="G890" i="1" s="1"/>
  <c r="F889" i="1"/>
  <c r="G889" i="1" s="1"/>
  <c r="F888" i="1"/>
  <c r="G888" i="1" s="1"/>
  <c r="F887" i="1"/>
  <c r="G887" i="1" s="1"/>
  <c r="F886" i="1"/>
  <c r="G886" i="1" s="1"/>
  <c r="F885" i="1"/>
  <c r="G885" i="1" s="1"/>
  <c r="F884" i="1"/>
  <c r="G884" i="1" s="1"/>
  <c r="F883" i="1"/>
  <c r="G883" i="1" s="1"/>
  <c r="F881" i="1"/>
  <c r="G881" i="1" s="1"/>
  <c r="F866" i="1"/>
  <c r="G866" i="1" s="1"/>
  <c r="F865" i="1"/>
  <c r="G865" i="1" s="1"/>
  <c r="F864" i="1"/>
  <c r="G864" i="1" s="1"/>
  <c r="F863" i="1"/>
  <c r="G863" i="1" s="1"/>
  <c r="F862" i="1"/>
  <c r="G862" i="1" s="1"/>
  <c r="F861" i="1"/>
  <c r="G861" i="1" s="1"/>
  <c r="F860" i="1"/>
  <c r="G860" i="1" s="1"/>
  <c r="F859" i="1"/>
  <c r="G859" i="1" s="1"/>
  <c r="F858" i="1"/>
  <c r="G858" i="1" s="1"/>
  <c r="F857" i="1"/>
  <c r="G857" i="1" s="1"/>
  <c r="F856" i="1"/>
  <c r="G856" i="1" s="1"/>
  <c r="F855" i="1"/>
  <c r="G855" i="1" s="1"/>
  <c r="F854" i="1"/>
  <c r="G854" i="1" s="1"/>
  <c r="F853" i="1"/>
  <c r="G853" i="1" s="1"/>
  <c r="F852" i="1"/>
  <c r="G852" i="1" s="1"/>
  <c r="F851" i="1"/>
  <c r="G851" i="1" s="1"/>
  <c r="F850" i="1"/>
  <c r="G850" i="1" s="1"/>
  <c r="F849" i="1"/>
  <c r="G849" i="1" s="1"/>
  <c r="F848" i="1"/>
  <c r="G848" i="1" s="1"/>
  <c r="F845" i="1"/>
  <c r="G845" i="1" s="1"/>
  <c r="F844" i="1"/>
  <c r="G844" i="1" s="1"/>
  <c r="F843" i="1"/>
  <c r="G843" i="1" s="1"/>
  <c r="F842" i="1"/>
  <c r="G842" i="1" s="1"/>
  <c r="F841" i="1"/>
  <c r="G841" i="1" s="1"/>
  <c r="F840" i="1"/>
  <c r="G840" i="1" s="1"/>
  <c r="F839" i="1"/>
  <c r="G839" i="1" s="1"/>
  <c r="F837" i="1"/>
  <c r="G837" i="1" s="1"/>
  <c r="F836" i="1"/>
  <c r="G836" i="1" s="1"/>
  <c r="F835" i="1"/>
  <c r="G835" i="1" s="1"/>
  <c r="F834" i="1"/>
  <c r="G834" i="1" s="1"/>
  <c r="F833" i="1"/>
  <c r="G833" i="1" s="1"/>
  <c r="F832" i="1"/>
  <c r="G832" i="1" s="1"/>
  <c r="F831" i="1"/>
  <c r="G831" i="1" s="1"/>
  <c r="F830" i="1"/>
  <c r="G830" i="1" s="1"/>
  <c r="F829" i="1"/>
  <c r="G829" i="1" s="1"/>
  <c r="F828" i="1"/>
  <c r="G828" i="1" s="1"/>
  <c r="F827" i="1"/>
  <c r="G827" i="1" s="1"/>
  <c r="F826" i="1"/>
  <c r="G826" i="1" s="1"/>
  <c r="F825" i="1"/>
  <c r="G825" i="1" s="1"/>
  <c r="F823" i="1"/>
  <c r="G823" i="1" s="1"/>
  <c r="F822" i="1"/>
  <c r="G822" i="1" s="1"/>
  <c r="F821" i="1"/>
  <c r="G821" i="1" s="1"/>
  <c r="F820" i="1"/>
  <c r="G820" i="1" s="1"/>
  <c r="F819" i="1"/>
  <c r="G819" i="1" s="1"/>
  <c r="F818" i="1"/>
  <c r="G818" i="1" s="1"/>
  <c r="F817" i="1"/>
  <c r="G817" i="1" s="1"/>
  <c r="F816" i="1"/>
  <c r="G816" i="1" s="1"/>
  <c r="F814" i="1"/>
  <c r="G814" i="1" s="1"/>
  <c r="F811" i="1"/>
  <c r="G811" i="1" s="1"/>
  <c r="F809" i="1"/>
  <c r="G809" i="1" s="1"/>
  <c r="F807" i="1"/>
  <c r="G807" i="1" s="1"/>
  <c r="F799" i="1"/>
  <c r="G799" i="1" s="1"/>
  <c r="F798" i="1"/>
  <c r="G798" i="1" s="1"/>
  <c r="F797" i="1"/>
  <c r="G797" i="1" s="1"/>
  <c r="F796" i="1"/>
  <c r="G796" i="1" s="1"/>
  <c r="F795" i="1"/>
  <c r="G795" i="1" s="1"/>
  <c r="F794" i="1"/>
  <c r="G794" i="1" s="1"/>
  <c r="F793" i="1"/>
  <c r="G793" i="1" s="1"/>
  <c r="F792" i="1"/>
  <c r="G792" i="1" s="1"/>
  <c r="F791" i="1"/>
  <c r="G791" i="1" s="1"/>
  <c r="F790" i="1"/>
  <c r="G790" i="1" s="1"/>
  <c r="F789" i="1"/>
  <c r="G789" i="1" s="1"/>
  <c r="F788" i="1"/>
  <c r="G788" i="1" s="1"/>
  <c r="F787" i="1"/>
  <c r="G787" i="1" s="1"/>
  <c r="F786" i="1"/>
  <c r="G786" i="1" s="1"/>
  <c r="F785" i="1"/>
  <c r="G785" i="1" s="1"/>
  <c r="F784" i="1"/>
  <c r="G784" i="1" s="1"/>
  <c r="F783" i="1"/>
  <c r="G783" i="1" s="1"/>
  <c r="F782" i="1"/>
  <c r="G782" i="1" s="1"/>
  <c r="F781" i="1"/>
  <c r="G781" i="1" s="1"/>
  <c r="F780" i="1"/>
  <c r="G780" i="1" s="1"/>
  <c r="F779" i="1"/>
  <c r="G779" i="1" s="1"/>
  <c r="F778" i="1"/>
  <c r="G778" i="1" s="1"/>
  <c r="F777" i="1"/>
  <c r="G777" i="1" s="1"/>
  <c r="F776" i="1"/>
  <c r="G776" i="1" s="1"/>
  <c r="F775" i="1"/>
  <c r="G775" i="1" s="1"/>
  <c r="F774" i="1"/>
  <c r="G774" i="1" s="1"/>
  <c r="F773" i="1"/>
  <c r="G773" i="1" s="1"/>
  <c r="F772" i="1"/>
  <c r="G772" i="1" s="1"/>
  <c r="F771" i="1"/>
  <c r="G771" i="1" s="1"/>
  <c r="F770" i="1"/>
  <c r="G770" i="1" s="1"/>
  <c r="F769" i="1"/>
  <c r="G769" i="1" s="1"/>
  <c r="F768" i="1"/>
  <c r="G768" i="1" s="1"/>
  <c r="F767" i="1"/>
  <c r="G767" i="1" s="1"/>
  <c r="F766" i="1"/>
  <c r="G766" i="1" s="1"/>
  <c r="F765" i="1"/>
  <c r="G765" i="1" s="1"/>
  <c r="F764" i="1"/>
  <c r="G764" i="1" s="1"/>
  <c r="F763" i="1"/>
  <c r="G763" i="1" s="1"/>
  <c r="F762" i="1"/>
  <c r="G762" i="1" s="1"/>
  <c r="F761" i="1"/>
  <c r="G761" i="1" s="1"/>
  <c r="F760" i="1"/>
  <c r="G760" i="1" s="1"/>
  <c r="F759" i="1"/>
  <c r="G759" i="1" s="1"/>
  <c r="F758" i="1"/>
  <c r="G758" i="1" s="1"/>
  <c r="F757" i="1"/>
  <c r="G757" i="1" s="1"/>
  <c r="F756" i="1"/>
  <c r="G756" i="1" s="1"/>
  <c r="F755" i="1"/>
  <c r="G755" i="1" s="1"/>
  <c r="F754" i="1"/>
  <c r="G754" i="1" s="1"/>
  <c r="F753" i="1"/>
  <c r="G753" i="1" s="1"/>
  <c r="F752" i="1"/>
  <c r="G752" i="1" s="1"/>
  <c r="F751" i="1"/>
  <c r="G751" i="1" s="1"/>
  <c r="F750" i="1"/>
  <c r="G750" i="1" s="1"/>
  <c r="F749" i="1"/>
  <c r="G749" i="1" s="1"/>
  <c r="F748" i="1"/>
  <c r="G748" i="1" s="1"/>
  <c r="F747" i="1"/>
  <c r="G747" i="1" s="1"/>
  <c r="F746" i="1"/>
  <c r="F745" i="1"/>
  <c r="G745" i="1" s="1"/>
  <c r="F744" i="1"/>
  <c r="G744" i="1" s="1"/>
  <c r="F743" i="1"/>
  <c r="G743" i="1" s="1"/>
  <c r="F742" i="1"/>
  <c r="G742" i="1" s="1"/>
  <c r="F741" i="1"/>
  <c r="G741" i="1" s="1"/>
  <c r="F740" i="1"/>
  <c r="G740" i="1" s="1"/>
  <c r="F739" i="1"/>
  <c r="G739" i="1" s="1"/>
  <c r="F738" i="1"/>
  <c r="G738" i="1" s="1"/>
  <c r="F737" i="1"/>
  <c r="G737" i="1" s="1"/>
  <c r="F736" i="1"/>
  <c r="G736" i="1" s="1"/>
  <c r="F735" i="1"/>
  <c r="G735" i="1" s="1"/>
  <c r="F734" i="1"/>
  <c r="G734" i="1" s="1"/>
  <c r="F733" i="1"/>
  <c r="G733" i="1" s="1"/>
  <c r="F732" i="1"/>
  <c r="G732" i="1" s="1"/>
  <c r="F731" i="1"/>
  <c r="G731" i="1" s="1"/>
  <c r="F730" i="1"/>
  <c r="G730" i="1" s="1"/>
  <c r="F729" i="1"/>
  <c r="G729" i="1" s="1"/>
  <c r="F728" i="1"/>
  <c r="G728" i="1" s="1"/>
  <c r="F727" i="1"/>
  <c r="G727" i="1" s="1"/>
  <c r="F726" i="1"/>
  <c r="G726" i="1" s="1"/>
  <c r="F725" i="1"/>
  <c r="G725" i="1" s="1"/>
  <c r="F724" i="1"/>
  <c r="G724" i="1" s="1"/>
  <c r="F723" i="1"/>
  <c r="G723" i="1" s="1"/>
  <c r="F722" i="1"/>
  <c r="G722" i="1" s="1"/>
  <c r="F721" i="1"/>
  <c r="G721" i="1" s="1"/>
  <c r="F720" i="1"/>
  <c r="G720" i="1" s="1"/>
  <c r="F719" i="1"/>
  <c r="G719" i="1" s="1"/>
  <c r="F718" i="1"/>
  <c r="G718" i="1" s="1"/>
  <c r="F717" i="1"/>
  <c r="G717" i="1" s="1"/>
  <c r="F716" i="1"/>
  <c r="G716" i="1" s="1"/>
  <c r="F715" i="1"/>
  <c r="G715" i="1" s="1"/>
  <c r="F714" i="1"/>
  <c r="G714" i="1" s="1"/>
  <c r="F713" i="1"/>
  <c r="G713" i="1" s="1"/>
  <c r="F712" i="1"/>
  <c r="G712" i="1" s="1"/>
  <c r="F711" i="1"/>
  <c r="G711" i="1" s="1"/>
  <c r="F710" i="1"/>
  <c r="G710" i="1" s="1"/>
  <c r="F709" i="1"/>
  <c r="G709" i="1" s="1"/>
  <c r="F708" i="1"/>
  <c r="G708" i="1" s="1"/>
  <c r="F707" i="1"/>
  <c r="G707" i="1" s="1"/>
  <c r="F706" i="1"/>
  <c r="G706" i="1" s="1"/>
  <c r="F705" i="1"/>
  <c r="G705" i="1" s="1"/>
  <c r="F704" i="1"/>
  <c r="G704" i="1" s="1"/>
  <c r="F703" i="1"/>
  <c r="G703" i="1" s="1"/>
  <c r="F702" i="1"/>
  <c r="G702" i="1" s="1"/>
  <c r="F701" i="1"/>
  <c r="G701" i="1" s="1"/>
  <c r="F700" i="1"/>
  <c r="G700" i="1" s="1"/>
  <c r="F699" i="1"/>
  <c r="G699" i="1" s="1"/>
  <c r="F698" i="1"/>
  <c r="G698" i="1" s="1"/>
  <c r="F697" i="1"/>
  <c r="G697" i="1" s="1"/>
  <c r="F696" i="1"/>
  <c r="G696" i="1" s="1"/>
  <c r="F695" i="1"/>
  <c r="G695" i="1" s="1"/>
  <c r="F694" i="1"/>
  <c r="G694" i="1" s="1"/>
  <c r="F693" i="1"/>
  <c r="G693" i="1" s="1"/>
  <c r="F692" i="1"/>
  <c r="F691" i="1"/>
  <c r="G691" i="1" s="1"/>
  <c r="F690" i="1"/>
  <c r="G690" i="1" s="1"/>
  <c r="F689" i="1"/>
  <c r="G689" i="1" s="1"/>
  <c r="F688" i="1"/>
  <c r="G688" i="1" s="1"/>
  <c r="F687" i="1"/>
  <c r="G687" i="1" s="1"/>
  <c r="F686" i="1"/>
  <c r="G686" i="1" s="1"/>
  <c r="F685" i="1"/>
  <c r="F680" i="1"/>
  <c r="G680" i="1" s="1"/>
  <c r="F679" i="1"/>
  <c r="F678" i="1"/>
  <c r="G678" i="1" s="1"/>
  <c r="F677" i="1"/>
  <c r="G677" i="1" s="1"/>
  <c r="F676" i="1"/>
  <c r="G676" i="1" s="1"/>
  <c r="F675" i="1"/>
  <c r="F667" i="1"/>
  <c r="G667" i="1" s="1"/>
  <c r="F665" i="1"/>
  <c r="F656" i="1"/>
  <c r="G656" i="1" s="1"/>
  <c r="F655" i="1"/>
  <c r="G655" i="1" s="1"/>
  <c r="F654" i="1"/>
  <c r="G654" i="1" s="1"/>
  <c r="F653" i="1"/>
  <c r="G653" i="1" s="1"/>
  <c r="F652" i="1"/>
  <c r="G652" i="1" s="1"/>
  <c r="F651" i="1"/>
  <c r="G651" i="1" s="1"/>
  <c r="F650" i="1"/>
  <c r="G650" i="1" s="1"/>
  <c r="F649" i="1"/>
  <c r="G649" i="1" s="1"/>
  <c r="F648" i="1"/>
  <c r="G648" i="1" s="1"/>
  <c r="F647" i="1"/>
  <c r="G647" i="1" s="1"/>
  <c r="F646" i="1"/>
  <c r="G646" i="1" s="1"/>
  <c r="F645" i="1"/>
  <c r="G645" i="1" s="1"/>
  <c r="F643" i="1"/>
  <c r="F640" i="1"/>
  <c r="G640" i="1" s="1"/>
  <c r="F639" i="1"/>
  <c r="G639" i="1" s="1"/>
  <c r="F638" i="1"/>
  <c r="G638" i="1" s="1"/>
  <c r="F637" i="1"/>
  <c r="G637" i="1" s="1"/>
  <c r="F636" i="1"/>
  <c r="G636" i="1" s="1"/>
  <c r="F635" i="1"/>
  <c r="G635" i="1" s="1"/>
  <c r="F634" i="1"/>
  <c r="F633" i="1"/>
  <c r="G633" i="1" s="1"/>
  <c r="F632" i="1"/>
  <c r="G632" i="1" s="1"/>
  <c r="F631" i="1"/>
  <c r="G631" i="1" s="1"/>
  <c r="F630" i="1"/>
  <c r="G630" i="1" s="1"/>
  <c r="F629" i="1"/>
  <c r="G629" i="1" s="1"/>
  <c r="F628" i="1"/>
  <c r="G628" i="1" s="1"/>
  <c r="F627" i="1"/>
  <c r="G627" i="1" s="1"/>
  <c r="F626" i="1"/>
  <c r="G626" i="1" s="1"/>
  <c r="F625" i="1"/>
  <c r="F622" i="1"/>
  <c r="G622" i="1" s="1"/>
  <c r="F621" i="1"/>
  <c r="F620" i="1"/>
  <c r="G620" i="1" s="1"/>
  <c r="F619" i="1"/>
  <c r="F610" i="1"/>
  <c r="G610" i="1" s="1"/>
  <c r="F609" i="1"/>
  <c r="G609" i="1" s="1"/>
  <c r="F608" i="1"/>
  <c r="G608" i="1" s="1"/>
  <c r="F607" i="1"/>
  <c r="G607" i="1" s="1"/>
  <c r="F606" i="1"/>
  <c r="G606" i="1" s="1"/>
  <c r="F605" i="1"/>
  <c r="G605" i="1" s="1"/>
  <c r="F604" i="1"/>
  <c r="G604" i="1" s="1"/>
  <c r="F603" i="1"/>
  <c r="G603" i="1" s="1"/>
  <c r="F602" i="1"/>
  <c r="G602" i="1" s="1"/>
  <c r="F601" i="1"/>
  <c r="G601" i="1" s="1"/>
  <c r="F600" i="1"/>
  <c r="G600" i="1" s="1"/>
  <c r="F596" i="1"/>
  <c r="F592" i="1"/>
  <c r="G592" i="1" s="1"/>
  <c r="F591" i="1"/>
  <c r="G591" i="1" s="1"/>
  <c r="F590" i="1"/>
  <c r="G590" i="1" s="1"/>
  <c r="F589" i="1"/>
  <c r="G589" i="1" s="1"/>
  <c r="F588" i="1"/>
  <c r="G588" i="1" s="1"/>
  <c r="F587" i="1"/>
  <c r="G587" i="1" s="1"/>
  <c r="F586" i="1"/>
  <c r="G586" i="1" s="1"/>
  <c r="F585" i="1"/>
  <c r="G585" i="1" s="1"/>
  <c r="F584" i="1"/>
  <c r="F582" i="1"/>
  <c r="G582" i="1" s="1"/>
  <c r="F581" i="1"/>
  <c r="G581" i="1" s="1"/>
  <c r="F580" i="1"/>
  <c r="G580" i="1" s="1"/>
  <c r="F579" i="1"/>
  <c r="G579" i="1" s="1"/>
  <c r="F578" i="1"/>
  <c r="G578" i="1" s="1"/>
  <c r="F577" i="1"/>
  <c r="G577" i="1" s="1"/>
  <c r="F576" i="1"/>
  <c r="G576" i="1" s="1"/>
  <c r="F575" i="1"/>
  <c r="F574" i="1"/>
  <c r="G574" i="1" s="1"/>
  <c r="F573" i="1"/>
  <c r="G573" i="1" s="1"/>
  <c r="F571" i="1"/>
  <c r="F570" i="1"/>
  <c r="G570" i="1" s="1"/>
  <c r="F569" i="1"/>
  <c r="G569" i="1" s="1"/>
  <c r="F568" i="1"/>
  <c r="G568" i="1" s="1"/>
  <c r="F567" i="1"/>
  <c r="G567" i="1" s="1"/>
  <c r="F566" i="1"/>
  <c r="G566" i="1" s="1"/>
  <c r="F565" i="1"/>
  <c r="G565" i="1" s="1"/>
  <c r="F564" i="1"/>
  <c r="F561" i="1"/>
  <c r="G561" i="1" s="1"/>
  <c r="F560" i="1"/>
  <c r="G560" i="1" s="1"/>
  <c r="F559" i="1"/>
  <c r="F556" i="1"/>
  <c r="G556" i="1" s="1"/>
  <c r="F555" i="1"/>
  <c r="G555" i="1" s="1"/>
  <c r="F554" i="1"/>
  <c r="F551" i="1"/>
  <c r="G551" i="1" s="1"/>
  <c r="F550" i="1"/>
  <c r="F542" i="1"/>
  <c r="G542" i="1" s="1"/>
  <c r="F541" i="1"/>
  <c r="F539" i="1"/>
  <c r="G539" i="1" s="1"/>
  <c r="F537" i="1"/>
  <c r="F535" i="1"/>
  <c r="G535" i="1" s="1"/>
  <c r="F534" i="1"/>
  <c r="G534" i="1" s="1"/>
  <c r="F533" i="1"/>
  <c r="F532" i="1"/>
  <c r="G532" i="1" s="1"/>
  <c r="F531" i="1"/>
  <c r="F526" i="1"/>
  <c r="G526" i="1" s="1"/>
  <c r="F525" i="1"/>
  <c r="F521" i="1"/>
  <c r="G521" i="1" s="1"/>
  <c r="F520" i="1"/>
  <c r="G520" i="1" s="1"/>
  <c r="F519" i="1"/>
  <c r="G519" i="1" s="1"/>
  <c r="F518" i="1"/>
  <c r="F515" i="1"/>
  <c r="G515" i="1" s="1"/>
  <c r="F514" i="1"/>
  <c r="G514" i="1" s="1"/>
  <c r="F513" i="1"/>
  <c r="G513" i="1" s="1"/>
  <c r="F512" i="1"/>
  <c r="G512" i="1" s="1"/>
  <c r="F511" i="1"/>
  <c r="G511" i="1" s="1"/>
  <c r="F510" i="1"/>
  <c r="G510" i="1" s="1"/>
  <c r="F509" i="1"/>
  <c r="G509" i="1" s="1"/>
  <c r="F508" i="1"/>
  <c r="G508" i="1" s="1"/>
  <c r="F507" i="1"/>
  <c r="G507" i="1" s="1"/>
  <c r="F506" i="1"/>
  <c r="G506" i="1" s="1"/>
  <c r="F505" i="1"/>
  <c r="F501" i="1"/>
  <c r="G501" i="1" s="1"/>
  <c r="F500" i="1"/>
  <c r="G500" i="1" s="1"/>
  <c r="F499" i="1"/>
  <c r="G499" i="1" s="1"/>
  <c r="F498" i="1"/>
  <c r="G498" i="1" s="1"/>
  <c r="F489" i="1"/>
  <c r="F487" i="1"/>
  <c r="G487" i="1" s="1"/>
  <c r="F486" i="1"/>
  <c r="G486" i="1" s="1"/>
  <c r="F485" i="1"/>
  <c r="G485" i="1" s="1"/>
  <c r="F484" i="1"/>
  <c r="G484" i="1" s="1"/>
  <c r="F483" i="1"/>
  <c r="F480" i="1"/>
  <c r="G480" i="1" s="1"/>
  <c r="F475" i="1"/>
  <c r="F466" i="1"/>
  <c r="G466" i="1" s="1"/>
  <c r="F465" i="1"/>
  <c r="G465" i="1" s="1"/>
  <c r="F464" i="1"/>
  <c r="G464" i="1" s="1"/>
  <c r="F463" i="1"/>
  <c r="G463" i="1" s="1"/>
  <c r="F462" i="1"/>
  <c r="G462" i="1" s="1"/>
  <c r="F459" i="1"/>
  <c r="G459" i="1" s="1"/>
  <c r="F458" i="1"/>
  <c r="G458" i="1" s="1"/>
  <c r="F456" i="1"/>
  <c r="G456" i="1" s="1"/>
  <c r="F455" i="1"/>
  <c r="G455" i="1" s="1"/>
  <c r="F453" i="1"/>
  <c r="G453" i="1" s="1"/>
  <c r="F452" i="1"/>
  <c r="G452" i="1" s="1"/>
  <c r="F451" i="1"/>
  <c r="G451" i="1" s="1"/>
  <c r="F450" i="1"/>
  <c r="G450" i="1" s="1"/>
  <c r="F449" i="1"/>
  <c r="G449" i="1" s="1"/>
  <c r="F446" i="1"/>
  <c r="G446" i="1" s="1"/>
  <c r="F445" i="1"/>
  <c r="G445" i="1" s="1"/>
  <c r="F444" i="1"/>
  <c r="G444" i="1" s="1"/>
  <c r="F443" i="1"/>
  <c r="G443" i="1" s="1"/>
  <c r="F441" i="1"/>
  <c r="G441" i="1" s="1"/>
  <c r="F440" i="1"/>
  <c r="G440" i="1" s="1"/>
  <c r="F439" i="1"/>
  <c r="G439" i="1" s="1"/>
  <c r="F438" i="1"/>
  <c r="G438" i="1" s="1"/>
  <c r="F437" i="1"/>
  <c r="G437" i="1" s="1"/>
  <c r="F436" i="1"/>
  <c r="G436" i="1" s="1"/>
  <c r="F435" i="1"/>
  <c r="G435" i="1" s="1"/>
  <c r="F434" i="1"/>
  <c r="G434" i="1" s="1"/>
  <c r="F433" i="1"/>
  <c r="G433" i="1" s="1"/>
  <c r="F432" i="1"/>
  <c r="G432" i="1" s="1"/>
  <c r="F431" i="1"/>
  <c r="G431" i="1" s="1"/>
  <c r="F430" i="1"/>
  <c r="G430" i="1" s="1"/>
  <c r="F429" i="1"/>
  <c r="G429" i="1" s="1"/>
  <c r="F425" i="1"/>
  <c r="G425" i="1" s="1"/>
  <c r="F424" i="1"/>
  <c r="G424" i="1" s="1"/>
  <c r="F423" i="1"/>
  <c r="G423" i="1" s="1"/>
  <c r="F422" i="1"/>
  <c r="G422" i="1" s="1"/>
  <c r="F421" i="1"/>
  <c r="G421" i="1" s="1"/>
  <c r="F420" i="1"/>
  <c r="G420" i="1" s="1"/>
  <c r="F419" i="1"/>
  <c r="G419" i="1" s="1"/>
  <c r="F416" i="1"/>
  <c r="G416" i="1" s="1"/>
  <c r="F415" i="1"/>
  <c r="G415" i="1" s="1"/>
  <c r="F412" i="1"/>
  <c r="G412" i="1" s="1"/>
  <c r="F410" i="1"/>
  <c r="G410" i="1" s="1"/>
  <c r="F409" i="1"/>
  <c r="G409" i="1" s="1"/>
  <c r="F408" i="1"/>
  <c r="G408" i="1" s="1"/>
  <c r="F407" i="1"/>
  <c r="G407" i="1" s="1"/>
  <c r="F406" i="1"/>
  <c r="G406" i="1" s="1"/>
  <c r="F405" i="1"/>
  <c r="G405" i="1" s="1"/>
  <c r="F404" i="1"/>
  <c r="G404" i="1" s="1"/>
  <c r="F403" i="1"/>
  <c r="G403" i="1" s="1"/>
  <c r="F401" i="1"/>
  <c r="G401" i="1" s="1"/>
  <c r="F400" i="1"/>
  <c r="G400" i="1" s="1"/>
  <c r="F397" i="1"/>
  <c r="G397" i="1" s="1"/>
  <c r="F395" i="1"/>
  <c r="G395" i="1" s="1"/>
  <c r="F393" i="1"/>
  <c r="G393" i="1" s="1"/>
  <c r="F392" i="1"/>
  <c r="G392" i="1" s="1"/>
  <c r="F391" i="1"/>
  <c r="G391" i="1" s="1"/>
  <c r="F390" i="1"/>
  <c r="G390" i="1" s="1"/>
  <c r="F389" i="1"/>
  <c r="G389" i="1" s="1"/>
  <c r="F387" i="1"/>
  <c r="G387" i="1" s="1"/>
  <c r="F386" i="1"/>
  <c r="G386" i="1" s="1"/>
  <c r="F385" i="1"/>
  <c r="G385" i="1" s="1"/>
  <c r="F384" i="1"/>
  <c r="G384" i="1" s="1"/>
  <c r="F383" i="1"/>
  <c r="G383" i="1" s="1"/>
  <c r="F382" i="1"/>
  <c r="G382" i="1" s="1"/>
  <c r="F381" i="1"/>
  <c r="G381" i="1" s="1"/>
  <c r="F380" i="1"/>
  <c r="G380" i="1" s="1"/>
  <c r="F379" i="1"/>
  <c r="G379" i="1" s="1"/>
  <c r="F378" i="1"/>
  <c r="G378" i="1" s="1"/>
  <c r="F377" i="1"/>
  <c r="G377" i="1" s="1"/>
  <c r="F376" i="1"/>
  <c r="G376" i="1" s="1"/>
  <c r="F375" i="1"/>
  <c r="G375" i="1" s="1"/>
  <c r="F374" i="1"/>
  <c r="G374" i="1" s="1"/>
  <c r="F367" i="1"/>
  <c r="G367" i="1" s="1"/>
  <c r="F366" i="1"/>
  <c r="G366" i="1" s="1"/>
  <c r="F365" i="1"/>
  <c r="G365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1" i="1"/>
  <c r="G251" i="1" s="1"/>
  <c r="F250" i="1"/>
  <c r="G250" i="1" s="1"/>
  <c r="F249" i="1"/>
  <c r="G249" i="1" s="1"/>
  <c r="F248" i="1"/>
  <c r="G248" i="1" s="1"/>
  <c r="F247" i="1"/>
  <c r="G247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6" i="1"/>
  <c r="G236" i="1" s="1"/>
  <c r="F235" i="1"/>
  <c r="G235" i="1" s="1"/>
  <c r="F234" i="1"/>
  <c r="G234" i="1" s="1"/>
  <c r="F230" i="1"/>
  <c r="G230" i="1" s="1"/>
  <c r="F228" i="1"/>
  <c r="G228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5" i="1"/>
  <c r="G165" i="1" s="1"/>
  <c r="F164" i="1"/>
  <c r="G164" i="1" s="1"/>
  <c r="F162" i="1"/>
  <c r="G162" i="1" s="1"/>
  <c r="F160" i="1"/>
  <c r="G160" i="1" s="1"/>
  <c r="F158" i="1"/>
  <c r="G158" i="1" s="1"/>
  <c r="F156" i="1"/>
  <c r="G156" i="1" s="1"/>
  <c r="F154" i="1"/>
  <c r="G154" i="1" s="1"/>
  <c r="F152" i="1"/>
  <c r="G152" i="1" s="1"/>
  <c r="F151" i="1"/>
  <c r="G151" i="1" s="1"/>
  <c r="F150" i="1"/>
  <c r="G150" i="1" s="1"/>
  <c r="F148" i="1"/>
  <c r="G148" i="1" s="1"/>
  <c r="F146" i="1"/>
  <c r="G146" i="1" s="1"/>
  <c r="F144" i="1"/>
  <c r="G144" i="1" s="1"/>
  <c r="F143" i="1"/>
  <c r="G143" i="1" s="1"/>
  <c r="F141" i="1"/>
  <c r="G141" i="1" s="1"/>
  <c r="F140" i="1"/>
  <c r="G140" i="1" s="1"/>
  <c r="F139" i="1"/>
  <c r="G139" i="1" s="1"/>
  <c r="F138" i="1"/>
  <c r="G138" i="1" s="1"/>
  <c r="F137" i="1"/>
  <c r="G137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18" i="1"/>
  <c r="G118" i="1" s="1"/>
  <c r="F116" i="1"/>
  <c r="G116" i="1" s="1"/>
  <c r="F115" i="1"/>
  <c r="G115" i="1" s="1"/>
  <c r="F114" i="1"/>
  <c r="G114" i="1" s="1"/>
  <c r="F112" i="1"/>
  <c r="G112" i="1" s="1"/>
  <c r="F111" i="1"/>
  <c r="G111" i="1" s="1"/>
  <c r="F110" i="1"/>
  <c r="G110" i="1" s="1"/>
  <c r="F109" i="1"/>
  <c r="G109" i="1" s="1"/>
  <c r="F105" i="1"/>
  <c r="G105" i="1" s="1"/>
  <c r="F104" i="1"/>
  <c r="G104" i="1" s="1"/>
  <c r="F103" i="1"/>
  <c r="G103" i="1" s="1"/>
  <c r="F102" i="1"/>
  <c r="G102" i="1" s="1"/>
  <c r="F101" i="1"/>
  <c r="G101" i="1" s="1"/>
  <c r="F98" i="1"/>
  <c r="G98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0" i="1"/>
  <c r="G80" i="1" s="1"/>
  <c r="F79" i="1"/>
  <c r="G79" i="1" s="1"/>
  <c r="F78" i="1"/>
  <c r="G78" i="1" s="1"/>
  <c r="F77" i="1"/>
  <c r="G77" i="1" s="1"/>
  <c r="F76" i="1"/>
  <c r="G76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59" i="1"/>
  <c r="G59" i="1" s="1"/>
  <c r="F56" i="1"/>
  <c r="G56" i="1" s="1"/>
  <c r="F55" i="1"/>
  <c r="G55" i="1" s="1"/>
  <c r="F54" i="1"/>
  <c r="G54" i="1" s="1"/>
  <c r="F53" i="1"/>
  <c r="G53" i="1" s="1"/>
  <c r="F52" i="1"/>
  <c r="G52" i="1" s="1"/>
  <c r="F46" i="1"/>
  <c r="G46" i="1" s="1"/>
  <c r="F45" i="1"/>
  <c r="G45" i="1" s="1"/>
  <c r="F44" i="1"/>
  <c r="G44" i="1" s="1"/>
  <c r="F43" i="1"/>
  <c r="G43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C746" i="1"/>
  <c r="C695" i="1"/>
  <c r="C692" i="1"/>
  <c r="C685" i="1"/>
  <c r="C682" i="1"/>
  <c r="C679" i="1"/>
  <c r="C675" i="1"/>
  <c r="C671" i="1"/>
  <c r="C665" i="1"/>
  <c r="C643" i="1"/>
  <c r="C634" i="1"/>
  <c r="C625" i="1"/>
  <c r="C623" i="1"/>
  <c r="C621" i="1"/>
  <c r="C619" i="1"/>
  <c r="C596" i="1"/>
  <c r="C594" i="1"/>
  <c r="C584" i="1"/>
  <c r="C575" i="1"/>
  <c r="C571" i="1"/>
  <c r="C564" i="1"/>
  <c r="C562" i="1"/>
  <c r="C559" i="1"/>
  <c r="C554" i="1"/>
  <c r="C552" i="1"/>
  <c r="C550" i="1"/>
  <c r="C548" i="1"/>
  <c r="C543" i="1"/>
  <c r="C541" i="1"/>
  <c r="C537" i="1"/>
  <c r="C533" i="1"/>
  <c r="C531" i="1"/>
  <c r="C527" i="1"/>
  <c r="C525" i="1"/>
  <c r="C523" i="1"/>
  <c r="C518" i="1"/>
  <c r="C516" i="1"/>
  <c r="C505" i="1"/>
  <c r="C502" i="1"/>
  <c r="C489" i="1"/>
  <c r="C483" i="1"/>
  <c r="C481" i="1"/>
  <c r="C475" i="1"/>
  <c r="C471" i="1"/>
  <c r="C467" i="1"/>
  <c r="G537" i="1" l="1"/>
  <c r="G596" i="1"/>
  <c r="G584" i="1"/>
  <c r="G625" i="1"/>
  <c r="G643" i="1"/>
  <c r="G475" i="1"/>
  <c r="G533" i="1"/>
  <c r="G634" i="1"/>
  <c r="G554" i="1"/>
  <c r="G541" i="1"/>
  <c r="G531" i="1"/>
  <c r="G571" i="1"/>
  <c r="G619" i="1"/>
  <c r="G692" i="1"/>
  <c r="G550" i="1"/>
  <c r="G665" i="1"/>
  <c r="G564" i="1"/>
  <c r="G518" i="1"/>
  <c r="G621" i="1"/>
  <c r="G575" i="1"/>
  <c r="G489" i="1"/>
  <c r="G675" i="1"/>
  <c r="G685" i="1"/>
  <c r="G483" i="1"/>
  <c r="G559" i="1"/>
  <c r="G746" i="1"/>
  <c r="G505" i="1"/>
  <c r="G525" i="1"/>
  <c r="G679" i="1"/>
  <c r="C1465" i="1"/>
  <c r="G1465" i="1" l="1"/>
</calcChain>
</file>

<file path=xl/sharedStrings.xml><?xml version="1.0" encoding="utf-8"?>
<sst xmlns="http://schemas.openxmlformats.org/spreadsheetml/2006/main" count="1422" uniqueCount="1307">
  <si>
    <t>N°Doc.</t>
  </si>
  <si>
    <t>Data Documento</t>
  </si>
  <si>
    <t>Importo Regolato</t>
  </si>
  <si>
    <t>Data Saldo Prevista</t>
  </si>
  <si>
    <t>Data Saldo Consuntiva</t>
  </si>
  <si>
    <t>5210013443</t>
  </si>
  <si>
    <t>5210015730</t>
  </si>
  <si>
    <t>5210015214</t>
  </si>
  <si>
    <t>5250010121</t>
  </si>
  <si>
    <t>000000900020667D</t>
  </si>
  <si>
    <t>000000900023502D</t>
  </si>
  <si>
    <t>000000900026352D</t>
  </si>
  <si>
    <t>C_015202599FPA0003</t>
  </si>
  <si>
    <t>N52794</t>
  </si>
  <si>
    <t>N54611</t>
  </si>
  <si>
    <t>N56608</t>
  </si>
  <si>
    <t>N57915</t>
  </si>
  <si>
    <t>FC0005922372</t>
  </si>
  <si>
    <t>FC0005922373</t>
  </si>
  <si>
    <t>FC0006037443</t>
  </si>
  <si>
    <t>FC0006037442</t>
  </si>
  <si>
    <t>FC0006037444</t>
  </si>
  <si>
    <t>FC0006147394</t>
  </si>
  <si>
    <t>FC0006147393</t>
  </si>
  <si>
    <t>FC0006147395</t>
  </si>
  <si>
    <t>FC0006274808</t>
  </si>
  <si>
    <t>FC0006274807</t>
  </si>
  <si>
    <t>FC0006274809</t>
  </si>
  <si>
    <t>FC0006388457</t>
  </si>
  <si>
    <t>FC0006388456</t>
  </si>
  <si>
    <t>FC0006388458</t>
  </si>
  <si>
    <t>FC0006524853</t>
  </si>
  <si>
    <t>FC0011796036</t>
  </si>
  <si>
    <t>FC0011796038</t>
  </si>
  <si>
    <t>FC0011796037</t>
  </si>
  <si>
    <t>FC0011796031</t>
  </si>
  <si>
    <t>FC0011796030</t>
  </si>
  <si>
    <t>FC0011940306</t>
  </si>
  <si>
    <t>FC0012034347</t>
  </si>
  <si>
    <t>FC0011939661</t>
  </si>
  <si>
    <t>FC0011939663</t>
  </si>
  <si>
    <t>FC0011939664</t>
  </si>
  <si>
    <t>FC0011939666</t>
  </si>
  <si>
    <t>FC0011939665</t>
  </si>
  <si>
    <t>FT0012081686</t>
  </si>
  <si>
    <t>FT0012081727</t>
  </si>
  <si>
    <t>RI2500032569</t>
  </si>
  <si>
    <t>RI2500032567</t>
  </si>
  <si>
    <t>RI2500032568</t>
  </si>
  <si>
    <t>FC0012172210</t>
  </si>
  <si>
    <t>FC0012172209</t>
  </si>
  <si>
    <t>FC0012173109</t>
  </si>
  <si>
    <t>FC0012172224</t>
  </si>
  <si>
    <t>FC0012172223</t>
  </si>
  <si>
    <t>FC0012172220</t>
  </si>
  <si>
    <t>FC0012172222</t>
  </si>
  <si>
    <t>FT0012301975</t>
  </si>
  <si>
    <t>FU0012174513</t>
  </si>
  <si>
    <t>FE0012173277</t>
  </si>
  <si>
    <t>FC0012172869</t>
  </si>
  <si>
    <t>FC0012265997</t>
  </si>
  <si>
    <t>FC0012331592</t>
  </si>
  <si>
    <t>FU0012333622</t>
  </si>
  <si>
    <t>FU0012333624</t>
  </si>
  <si>
    <t>FC0012332549</t>
  </si>
  <si>
    <t>FC0012332550</t>
  </si>
  <si>
    <t>FC0012332551</t>
  </si>
  <si>
    <t>FU0012333621</t>
  </si>
  <si>
    <t>FC0012331590</t>
  </si>
  <si>
    <t>FE0012332700</t>
  </si>
  <si>
    <t>RI2500036168</t>
  </si>
  <si>
    <t>FE0012332698</t>
  </si>
  <si>
    <t>RI2500036169</t>
  </si>
  <si>
    <t>RI2500036170</t>
  </si>
  <si>
    <t>FC0012424565</t>
  </si>
  <si>
    <t>FC0012332253</t>
  </si>
  <si>
    <t>FA0012321402</t>
  </si>
  <si>
    <t>FT0012455485</t>
  </si>
  <si>
    <t>FU0012333625</t>
  </si>
  <si>
    <t>FC0012483358</t>
  </si>
  <si>
    <t>FC0012483360</t>
  </si>
  <si>
    <t>FN0012484385</t>
  </si>
  <si>
    <t>FA0012473749</t>
  </si>
  <si>
    <t>FC0012484023</t>
  </si>
  <si>
    <t>FC0012573141</t>
  </si>
  <si>
    <t>RI2500040841</t>
  </si>
  <si>
    <t>FE0012484329</t>
  </si>
  <si>
    <t>0000034</t>
  </si>
  <si>
    <t>0000038</t>
  </si>
  <si>
    <t>0000040</t>
  </si>
  <si>
    <t>0000042</t>
  </si>
  <si>
    <t>BOP24-0342360</t>
  </si>
  <si>
    <t>BOP25-0215070</t>
  </si>
  <si>
    <t>BOP25-0216138</t>
  </si>
  <si>
    <t>BOP25-0320662</t>
  </si>
  <si>
    <t>BOP25-0321738</t>
  </si>
  <si>
    <t>712500107078</t>
  </si>
  <si>
    <t>712500107076</t>
  </si>
  <si>
    <t>712500107077</t>
  </si>
  <si>
    <t>712500288312</t>
  </si>
  <si>
    <t>712500436229</t>
  </si>
  <si>
    <t>712500566171</t>
  </si>
  <si>
    <t>712500566170</t>
  </si>
  <si>
    <t>712500566169</t>
  </si>
  <si>
    <t>712500566168</t>
  </si>
  <si>
    <t>712500566167</t>
  </si>
  <si>
    <t>712500640131</t>
  </si>
  <si>
    <t>712500757945</t>
  </si>
  <si>
    <t>712500757946</t>
  </si>
  <si>
    <t>712500757947</t>
  </si>
  <si>
    <t>712500757948</t>
  </si>
  <si>
    <t>712500757949</t>
  </si>
  <si>
    <t>712500852182</t>
  </si>
  <si>
    <t>000000011800145P</t>
  </si>
  <si>
    <t>401</t>
  </si>
  <si>
    <t>454</t>
  </si>
  <si>
    <t>513</t>
  </si>
  <si>
    <t>452</t>
  </si>
  <si>
    <t>5/03-2025</t>
  </si>
  <si>
    <t>IT51NVBGABEI</t>
  </si>
  <si>
    <t>IT51NX49ABEI</t>
  </si>
  <si>
    <t>IT51TT4TABEI</t>
  </si>
  <si>
    <t>IT51UC8KABEI</t>
  </si>
  <si>
    <t>IT51UC83ABEI</t>
  </si>
  <si>
    <t>IT521EOQABEI</t>
  </si>
  <si>
    <t>001991</t>
  </si>
  <si>
    <t>001995</t>
  </si>
  <si>
    <t>001994</t>
  </si>
  <si>
    <t>001993</t>
  </si>
  <si>
    <t>001992</t>
  </si>
  <si>
    <t>IT526WY9ABEI</t>
  </si>
  <si>
    <t>IT526X12ABEI</t>
  </si>
  <si>
    <t>IT52GRHXABEI</t>
  </si>
  <si>
    <t>IT52FSUHABEI</t>
  </si>
  <si>
    <t>IT52D86KABEI</t>
  </si>
  <si>
    <t>IT52CWGNABEI</t>
  </si>
  <si>
    <t>000061/02</t>
  </si>
  <si>
    <t>000063/02</t>
  </si>
  <si>
    <t>000066/02</t>
  </si>
  <si>
    <t>14/A</t>
  </si>
  <si>
    <t>3020018211</t>
  </si>
  <si>
    <t>3020018212</t>
  </si>
  <si>
    <t>3020021320</t>
  </si>
  <si>
    <t>3020021321</t>
  </si>
  <si>
    <t>3020021322</t>
  </si>
  <si>
    <t>3020026271</t>
  </si>
  <si>
    <t>3020026272</t>
  </si>
  <si>
    <t>3020027562</t>
  </si>
  <si>
    <t>3020027563</t>
  </si>
  <si>
    <t>3020027714</t>
  </si>
  <si>
    <t>3020027715</t>
  </si>
  <si>
    <t>V7</t>
  </si>
  <si>
    <t>V10</t>
  </si>
  <si>
    <t>V11</t>
  </si>
  <si>
    <t>V9</t>
  </si>
  <si>
    <t>W2</t>
  </si>
  <si>
    <t>2025_27_20</t>
  </si>
  <si>
    <t>2025_27_21</t>
  </si>
  <si>
    <t>BIG25-2357</t>
  </si>
  <si>
    <t>BIG25-2579</t>
  </si>
  <si>
    <t>BIG25-2578</t>
  </si>
  <si>
    <t>BBVFLP00000597</t>
  </si>
  <si>
    <t>FATTPA 10_25</t>
  </si>
  <si>
    <t>781</t>
  </si>
  <si>
    <t>864</t>
  </si>
  <si>
    <t>955</t>
  </si>
  <si>
    <t>1020</t>
  </si>
  <si>
    <t>1021</t>
  </si>
  <si>
    <t>1047</t>
  </si>
  <si>
    <t>1093</t>
  </si>
  <si>
    <t>1153</t>
  </si>
  <si>
    <t>1188</t>
  </si>
  <si>
    <t>1224</t>
  </si>
  <si>
    <t>1231</t>
  </si>
  <si>
    <t>298</t>
  </si>
  <si>
    <t>749</t>
  </si>
  <si>
    <t>620</t>
  </si>
  <si>
    <t>3242</t>
  </si>
  <si>
    <t>3992</t>
  </si>
  <si>
    <t>FT/PAM/V4/0000280</t>
  </si>
  <si>
    <t>90/001</t>
  </si>
  <si>
    <t>101/001</t>
  </si>
  <si>
    <t>108/001</t>
  </si>
  <si>
    <t>109/001</t>
  </si>
  <si>
    <t>117/001</t>
  </si>
  <si>
    <t>118/001</t>
  </si>
  <si>
    <t>116/001</t>
  </si>
  <si>
    <t>001980</t>
  </si>
  <si>
    <t>125/PA/2025</t>
  </si>
  <si>
    <t>1361</t>
  </si>
  <si>
    <t>1370</t>
  </si>
  <si>
    <t>1737</t>
  </si>
  <si>
    <t>1870</t>
  </si>
  <si>
    <t>1860</t>
  </si>
  <si>
    <t>FE-0834</t>
  </si>
  <si>
    <t>FE-1105</t>
  </si>
  <si>
    <t>FE-1106</t>
  </si>
  <si>
    <t>FE-1505</t>
  </si>
  <si>
    <t>001401-0C0</t>
  </si>
  <si>
    <t>001700-0C0</t>
  </si>
  <si>
    <t>001949-0C0</t>
  </si>
  <si>
    <t>V1-4425</t>
  </si>
  <si>
    <t>V1-6250</t>
  </si>
  <si>
    <t>V1-6328</t>
  </si>
  <si>
    <t>004144611681</t>
  </si>
  <si>
    <t>008403284957</t>
  </si>
  <si>
    <t>005208358897</t>
  </si>
  <si>
    <t>005249330006</t>
  </si>
  <si>
    <t>005249330003</t>
  </si>
  <si>
    <t>005251574309</t>
  </si>
  <si>
    <t>005266303560</t>
  </si>
  <si>
    <t>005266303563</t>
  </si>
  <si>
    <t>005275756529</t>
  </si>
  <si>
    <t>2025-E-0000022</t>
  </si>
  <si>
    <t>29667475</t>
  </si>
  <si>
    <t>29739126</t>
  </si>
  <si>
    <t>29867064</t>
  </si>
  <si>
    <t>29798276</t>
  </si>
  <si>
    <t>29924864</t>
  </si>
  <si>
    <t>29991729</t>
  </si>
  <si>
    <t>30049506</t>
  </si>
  <si>
    <t>5752111928</t>
  </si>
  <si>
    <t>5752106729</t>
  </si>
  <si>
    <t>5752113313</t>
  </si>
  <si>
    <t>5752121350</t>
  </si>
  <si>
    <t>5752124021</t>
  </si>
  <si>
    <t>5752126087</t>
  </si>
  <si>
    <t>5752130157</t>
  </si>
  <si>
    <t>5752123184</t>
  </si>
  <si>
    <t>5752114252</t>
  </si>
  <si>
    <t>5752126348</t>
  </si>
  <si>
    <t>5752116374</t>
  </si>
  <si>
    <t>5752126392</t>
  </si>
  <si>
    <t>5752119426</t>
  </si>
  <si>
    <t>5752116507</t>
  </si>
  <si>
    <t>5752112522</t>
  </si>
  <si>
    <t>5752112560</t>
  </si>
  <si>
    <t>5752109679</t>
  </si>
  <si>
    <t>5752113692</t>
  </si>
  <si>
    <t>5752112761</t>
  </si>
  <si>
    <t>5752113796</t>
  </si>
  <si>
    <t>5752128806</t>
  </si>
  <si>
    <t>5752115831</t>
  </si>
  <si>
    <t>5752124880</t>
  </si>
  <si>
    <t>5752118905</t>
  </si>
  <si>
    <t>5752116983</t>
  </si>
  <si>
    <t>5752130004</t>
  </si>
  <si>
    <t>5752129309</t>
  </si>
  <si>
    <t>5752147699</t>
  </si>
  <si>
    <t>5752155952</t>
  </si>
  <si>
    <t>5752147431</t>
  </si>
  <si>
    <t>5752161542</t>
  </si>
  <si>
    <t>5752159551</t>
  </si>
  <si>
    <t>5752147567</t>
  </si>
  <si>
    <t>5752148626</t>
  </si>
  <si>
    <t>5752163691</t>
  </si>
  <si>
    <t>5752161791</t>
  </si>
  <si>
    <t>5752161854</t>
  </si>
  <si>
    <t>5752153875</t>
  </si>
  <si>
    <t>5752163925</t>
  </si>
  <si>
    <t>5752149952</t>
  </si>
  <si>
    <t>5752149993</t>
  </si>
  <si>
    <t>5752146358</t>
  </si>
  <si>
    <t>5752150078</t>
  </si>
  <si>
    <t>5752151083</t>
  </si>
  <si>
    <t>5752166111</t>
  </si>
  <si>
    <t>5752166122</t>
  </si>
  <si>
    <t>5752148240</t>
  </si>
  <si>
    <t>5752147246</t>
  </si>
  <si>
    <t>5752152257</t>
  </si>
  <si>
    <t>5752143375</t>
  </si>
  <si>
    <t>5752155391</t>
  </si>
  <si>
    <t>5752154545</t>
  </si>
  <si>
    <t>5752147025</t>
  </si>
  <si>
    <t>5752207908</t>
  </si>
  <si>
    <t>5752199505</t>
  </si>
  <si>
    <t>5752190474</t>
  </si>
  <si>
    <t>5752190584</t>
  </si>
  <si>
    <t>5752200628</t>
  </si>
  <si>
    <t>5752201673</t>
  </si>
  <si>
    <t>5752192296</t>
  </si>
  <si>
    <t>5752202840</t>
  </si>
  <si>
    <t>5752193196</t>
  </si>
  <si>
    <t>5752193469</t>
  </si>
  <si>
    <t>5752204337</t>
  </si>
  <si>
    <t>5752204878</t>
  </si>
  <si>
    <t>5752195267</t>
  </si>
  <si>
    <t>5752205332</t>
  </si>
  <si>
    <t>5752205611</t>
  </si>
  <si>
    <t>5752206755</t>
  </si>
  <si>
    <t>5752207157</t>
  </si>
  <si>
    <t>5752187354</t>
  </si>
  <si>
    <t>5752207702</t>
  </si>
  <si>
    <t>5752207987</t>
  </si>
  <si>
    <t>5752188085</t>
  </si>
  <si>
    <t>5752198273</t>
  </si>
  <si>
    <t>5752208313</t>
  </si>
  <si>
    <t>5752208718</t>
  </si>
  <si>
    <t>5752209392</t>
  </si>
  <si>
    <t>5752212643</t>
  </si>
  <si>
    <t>5752234530</t>
  </si>
  <si>
    <t>5752232595</t>
  </si>
  <si>
    <t>5752231609</t>
  </si>
  <si>
    <t>5752251629</t>
  </si>
  <si>
    <t>5752249647</t>
  </si>
  <si>
    <t>5752250780</t>
  </si>
  <si>
    <t>5752232845</t>
  </si>
  <si>
    <t>5752247904</t>
  </si>
  <si>
    <t>5752237916</t>
  </si>
  <si>
    <t>5752240530</t>
  </si>
  <si>
    <t>5752247274</t>
  </si>
  <si>
    <t>5752228669</t>
  </si>
  <si>
    <t>5752245057</t>
  </si>
  <si>
    <t>5752230102</t>
  </si>
  <si>
    <t>5752251107</t>
  </si>
  <si>
    <t>5752249169</t>
  </si>
  <si>
    <t>5752250178</t>
  </si>
  <si>
    <t>5752232219</t>
  </si>
  <si>
    <t>5752248267</t>
  </si>
  <si>
    <t>5752242378</t>
  </si>
  <si>
    <t>5752246394</t>
  </si>
  <si>
    <t>5752250685</t>
  </si>
  <si>
    <t>5752254726</t>
  </si>
  <si>
    <t>5752234752</t>
  </si>
  <si>
    <t>5752241779</t>
  </si>
  <si>
    <t>1/369</t>
  </si>
  <si>
    <t>1/457</t>
  </si>
  <si>
    <t>1/458</t>
  </si>
  <si>
    <t>1/1062</t>
  </si>
  <si>
    <t>1/1096</t>
  </si>
  <si>
    <t>1/1131</t>
  </si>
  <si>
    <t>1/1187</t>
  </si>
  <si>
    <t>1/1188</t>
  </si>
  <si>
    <t>1/1130</t>
  </si>
  <si>
    <t>104 / FE</t>
  </si>
  <si>
    <t>229/R</t>
  </si>
  <si>
    <t>27</t>
  </si>
  <si>
    <t>28</t>
  </si>
  <si>
    <t>26</t>
  </si>
  <si>
    <t>V60008151/2025</t>
  </si>
  <si>
    <t>V60009438/2025</t>
  </si>
  <si>
    <t>V60011118/2025</t>
  </si>
  <si>
    <t>V50000526/2025</t>
  </si>
  <si>
    <t>V50000531/2025</t>
  </si>
  <si>
    <t>2025-PA-000013</t>
  </si>
  <si>
    <t>2025-PA-000015</t>
  </si>
  <si>
    <t>84</t>
  </si>
  <si>
    <t>CN09</t>
  </si>
  <si>
    <t>1765104171</t>
  </si>
  <si>
    <t>1765101517</t>
  </si>
  <si>
    <t>1410001165</t>
  </si>
  <si>
    <t>1410001515</t>
  </si>
  <si>
    <t>1410001514</t>
  </si>
  <si>
    <t>25-0027458</t>
  </si>
  <si>
    <t>25-0025140</t>
  </si>
  <si>
    <t>40</t>
  </si>
  <si>
    <t>49</t>
  </si>
  <si>
    <t>000190/25</t>
  </si>
  <si>
    <t>90659646</t>
  </si>
  <si>
    <t>20/2025</t>
  </si>
  <si>
    <t>218</t>
  </si>
  <si>
    <t>32/001</t>
  </si>
  <si>
    <t>389</t>
  </si>
  <si>
    <t>404</t>
  </si>
  <si>
    <t>471</t>
  </si>
  <si>
    <t>528</t>
  </si>
  <si>
    <t>22</t>
  </si>
  <si>
    <t>0002134053</t>
  </si>
  <si>
    <t>0002121711</t>
  </si>
  <si>
    <t>0002131534</t>
  </si>
  <si>
    <t>0002133443</t>
  </si>
  <si>
    <t>0002137674</t>
  </si>
  <si>
    <t>0002137675</t>
  </si>
  <si>
    <t>102500240</t>
  </si>
  <si>
    <t>41/E</t>
  </si>
  <si>
    <t>000383</t>
  </si>
  <si>
    <t>67</t>
  </si>
  <si>
    <t>115</t>
  </si>
  <si>
    <t>114</t>
  </si>
  <si>
    <t>137</t>
  </si>
  <si>
    <t>136</t>
  </si>
  <si>
    <t>156</t>
  </si>
  <si>
    <t>182</t>
  </si>
  <si>
    <t>190</t>
  </si>
  <si>
    <t>76 / 5000</t>
  </si>
  <si>
    <t>77 / 5000</t>
  </si>
  <si>
    <t>87 / 5000</t>
  </si>
  <si>
    <t>88 / 5000</t>
  </si>
  <si>
    <t>682</t>
  </si>
  <si>
    <t>735</t>
  </si>
  <si>
    <t>866</t>
  </si>
  <si>
    <t>867</t>
  </si>
  <si>
    <t>868</t>
  </si>
  <si>
    <t>1/2483</t>
  </si>
  <si>
    <t>20</t>
  </si>
  <si>
    <t>3250198204</t>
  </si>
  <si>
    <t>3250199111</t>
  </si>
  <si>
    <t>3250300448</t>
  </si>
  <si>
    <t>7640/00</t>
  </si>
  <si>
    <t>143/PA</t>
  </si>
  <si>
    <t>149/PA</t>
  </si>
  <si>
    <t>8970/00</t>
  </si>
  <si>
    <t>198/PA</t>
  </si>
  <si>
    <t>200/PA</t>
  </si>
  <si>
    <t>215/PA</t>
  </si>
  <si>
    <t>214/PA</t>
  </si>
  <si>
    <t>4/02</t>
  </si>
  <si>
    <t>19/001</t>
  </si>
  <si>
    <t>28/001</t>
  </si>
  <si>
    <t>27/001</t>
  </si>
  <si>
    <t>29/001</t>
  </si>
  <si>
    <t>36/001</t>
  </si>
  <si>
    <t>37/001</t>
  </si>
  <si>
    <t>Y00018</t>
  </si>
  <si>
    <t>Y00024</t>
  </si>
  <si>
    <t>Y00031</t>
  </si>
  <si>
    <t>Y00030</t>
  </si>
  <si>
    <t>001665</t>
  </si>
  <si>
    <t>8101005706</t>
  </si>
  <si>
    <t>8131005097</t>
  </si>
  <si>
    <t>8101009867</t>
  </si>
  <si>
    <t>8131005096</t>
  </si>
  <si>
    <t>NOTULA</t>
  </si>
  <si>
    <t>000358</t>
  </si>
  <si>
    <t>000377</t>
  </si>
  <si>
    <t>001537</t>
  </si>
  <si>
    <t>2477</t>
  </si>
  <si>
    <t>001949</t>
  </si>
  <si>
    <t>FAT-2020-2291</t>
  </si>
  <si>
    <t>FPA-2020-110</t>
  </si>
  <si>
    <t>FPA-2020-158</t>
  </si>
  <si>
    <t>FPA-2020-216</t>
  </si>
  <si>
    <t>FPA-2025-130</t>
  </si>
  <si>
    <t>FPA 4/2025</t>
  </si>
  <si>
    <t>53</t>
  </si>
  <si>
    <t>61</t>
  </si>
  <si>
    <t>74</t>
  </si>
  <si>
    <t>83 NC</t>
  </si>
  <si>
    <t>419/EL</t>
  </si>
  <si>
    <t>420/EL</t>
  </si>
  <si>
    <t>558/EL</t>
  </si>
  <si>
    <t>559/EL</t>
  </si>
  <si>
    <t>4542SR01</t>
  </si>
  <si>
    <t>54</t>
  </si>
  <si>
    <t>59</t>
  </si>
  <si>
    <t>60</t>
  </si>
  <si>
    <t>73</t>
  </si>
  <si>
    <t>57/01</t>
  </si>
  <si>
    <t>68/01</t>
  </si>
  <si>
    <t>84/01</t>
  </si>
  <si>
    <t>92/01</t>
  </si>
  <si>
    <t>87</t>
  </si>
  <si>
    <t>2760/A/2025</t>
  </si>
  <si>
    <t>001668</t>
  </si>
  <si>
    <t>718</t>
  </si>
  <si>
    <t>719</t>
  </si>
  <si>
    <t>9117008177</t>
  </si>
  <si>
    <t>137\E</t>
  </si>
  <si>
    <t>166\E</t>
  </si>
  <si>
    <t>187\E</t>
  </si>
  <si>
    <t>25A1000745</t>
  </si>
  <si>
    <t>25A1000817</t>
  </si>
  <si>
    <t>25A1000816</t>
  </si>
  <si>
    <t>2511003283</t>
  </si>
  <si>
    <t>43</t>
  </si>
  <si>
    <t>001399</t>
  </si>
  <si>
    <t>001669</t>
  </si>
  <si>
    <t>95</t>
  </si>
  <si>
    <t>FPA 1/25</t>
  </si>
  <si>
    <t>4</t>
  </si>
  <si>
    <t>2025009534</t>
  </si>
  <si>
    <t>1126</t>
  </si>
  <si>
    <t>1469</t>
  </si>
  <si>
    <t>2200</t>
  </si>
  <si>
    <t>2481</t>
  </si>
  <si>
    <t>27228120990668A</t>
  </si>
  <si>
    <t>240120001640</t>
  </si>
  <si>
    <t>8101010615</t>
  </si>
  <si>
    <t>8101006359</t>
  </si>
  <si>
    <t>8101007335</t>
  </si>
  <si>
    <t>8101007869</t>
  </si>
  <si>
    <t>8101007870</t>
  </si>
  <si>
    <t>8101007871</t>
  </si>
  <si>
    <t>001666</t>
  </si>
  <si>
    <t>7X02478223</t>
  </si>
  <si>
    <t>7X03472394</t>
  </si>
  <si>
    <t>000000900024394T</t>
  </si>
  <si>
    <t>000000900024393T</t>
  </si>
  <si>
    <t>000000900028420T</t>
  </si>
  <si>
    <t>000000900028419T</t>
  </si>
  <si>
    <t>0000009000013405</t>
  </si>
  <si>
    <t>000000900031432T</t>
  </si>
  <si>
    <t>000000900031433T</t>
  </si>
  <si>
    <t>29</t>
  </si>
  <si>
    <t>36</t>
  </si>
  <si>
    <t>37</t>
  </si>
  <si>
    <t>38</t>
  </si>
  <si>
    <t>47</t>
  </si>
  <si>
    <t>48</t>
  </si>
  <si>
    <t>2024/1313/PSM</t>
  </si>
  <si>
    <t>2024/1402/PSM</t>
  </si>
  <si>
    <t>2025/73/PSM</t>
  </si>
  <si>
    <t>2025/564/PSM</t>
  </si>
  <si>
    <t>2025/713/PSM</t>
  </si>
  <si>
    <t>2025/851/PSM</t>
  </si>
  <si>
    <t>2025/853/PSM</t>
  </si>
  <si>
    <t>2025/852/PSM</t>
  </si>
  <si>
    <t>2025/121/NPS</t>
  </si>
  <si>
    <t>2025/896/PSM</t>
  </si>
  <si>
    <t>2025/134/NPS</t>
  </si>
  <si>
    <t>2025/909/PSM</t>
  </si>
  <si>
    <t>2025/991/PSM</t>
  </si>
  <si>
    <t>2025/990/PSM</t>
  </si>
  <si>
    <t>9427/00</t>
  </si>
  <si>
    <t>710</t>
  </si>
  <si>
    <t>100064</t>
  </si>
  <si>
    <t>25/101/000086</t>
  </si>
  <si>
    <t>25/101/000089</t>
  </si>
  <si>
    <t>25/101/000087</t>
  </si>
  <si>
    <t>25/101/000090</t>
  </si>
  <si>
    <t>25/101/000092</t>
  </si>
  <si>
    <t>25/101/000091</t>
  </si>
  <si>
    <t>25/101/000088</t>
  </si>
  <si>
    <t>25/101/000085</t>
  </si>
  <si>
    <t>1667/PA</t>
  </si>
  <si>
    <t>2008/PA</t>
  </si>
  <si>
    <t>2274/PA</t>
  </si>
  <si>
    <t>2568/PA</t>
  </si>
  <si>
    <t>600007353606</t>
  </si>
  <si>
    <t>310003848469</t>
  </si>
  <si>
    <t>310004023711</t>
  </si>
  <si>
    <t>310004023710</t>
  </si>
  <si>
    <t>310004035637</t>
  </si>
  <si>
    <t>310004073538</t>
  </si>
  <si>
    <t>600007894057</t>
  </si>
  <si>
    <t>600007894058</t>
  </si>
  <si>
    <t>600007894060</t>
  </si>
  <si>
    <t>600007894063</t>
  </si>
  <si>
    <t>310004062075</t>
  </si>
  <si>
    <t>310004077392</t>
  </si>
  <si>
    <t>17929520</t>
  </si>
  <si>
    <t>310004168866</t>
  </si>
  <si>
    <t>600007969599</t>
  </si>
  <si>
    <t>600007969602</t>
  </si>
  <si>
    <t>600007969597</t>
  </si>
  <si>
    <t>600007969596</t>
  </si>
  <si>
    <t>310004187844</t>
  </si>
  <si>
    <t>310004187843</t>
  </si>
  <si>
    <t>18052935</t>
  </si>
  <si>
    <t>AR01718854</t>
  </si>
  <si>
    <t>AR02389404</t>
  </si>
  <si>
    <t>AR02389489</t>
  </si>
  <si>
    <t>6531120721</t>
  </si>
  <si>
    <t>AR03047256</t>
  </si>
  <si>
    <t>343</t>
  </si>
  <si>
    <t>344</t>
  </si>
  <si>
    <t>345</t>
  </si>
  <si>
    <t>0075234131</t>
  </si>
  <si>
    <t>0080526243</t>
  </si>
  <si>
    <t>2025F000947294</t>
  </si>
  <si>
    <t>2025F001272742</t>
  </si>
  <si>
    <t>37.PA</t>
  </si>
  <si>
    <t>91</t>
  </si>
  <si>
    <t>94</t>
  </si>
  <si>
    <t>2025/24/0000299</t>
  </si>
  <si>
    <t>2025/24/0000300</t>
  </si>
  <si>
    <t>2025/24/0000301</t>
  </si>
  <si>
    <t>2025/24/0000302</t>
  </si>
  <si>
    <t>2025/24/0000283</t>
  </si>
  <si>
    <t>2025/24/0000284</t>
  </si>
  <si>
    <t>2025/24/0000285</t>
  </si>
  <si>
    <t>2025/24/0000286</t>
  </si>
  <si>
    <t>2025/24/0000287</t>
  </si>
  <si>
    <t>2025/24/0000288</t>
  </si>
  <si>
    <t>2025/24/0000289</t>
  </si>
  <si>
    <t>2025/24/0000290</t>
  </si>
  <si>
    <t>2025/24/0000291</t>
  </si>
  <si>
    <t>2025/24/0000292</t>
  </si>
  <si>
    <t>2025/24/0000293</t>
  </si>
  <si>
    <t>2025/24/0000294</t>
  </si>
  <si>
    <t>2025/24/0000295</t>
  </si>
  <si>
    <t>2025/24/0000296</t>
  </si>
  <si>
    <t>2025/24/0000297</t>
  </si>
  <si>
    <t>2025/24/0000298</t>
  </si>
  <si>
    <t>2025/24/0000303</t>
  </si>
  <si>
    <t>2025/24/0000304</t>
  </si>
  <si>
    <t>2025/24/0000325</t>
  </si>
  <si>
    <t>2025/24/0000326</t>
  </si>
  <si>
    <t>2025/24/0000327</t>
  </si>
  <si>
    <t>2025/24/0000328</t>
  </si>
  <si>
    <t>2025/24/0000309</t>
  </si>
  <si>
    <t>2025/24/0000310</t>
  </si>
  <si>
    <t>2025/24/0000311</t>
  </si>
  <si>
    <t>2025/24/0000312</t>
  </si>
  <si>
    <t>2025/24/0000313</t>
  </si>
  <si>
    <t>2025/24/0000314</t>
  </si>
  <si>
    <t>2025/24/0000315</t>
  </si>
  <si>
    <t>2025/24/0000316</t>
  </si>
  <si>
    <t>2025/24/0000317</t>
  </si>
  <si>
    <t>2025/24/0000318</t>
  </si>
  <si>
    <t>2025/24/0000319</t>
  </si>
  <si>
    <t>2025/24/0000320</t>
  </si>
  <si>
    <t>2025/24/0000321</t>
  </si>
  <si>
    <t>2025/24/0000322</t>
  </si>
  <si>
    <t>2025/24/0000323</t>
  </si>
  <si>
    <t>2025/24/0000324</t>
  </si>
  <si>
    <t>2025/24/0000307</t>
  </si>
  <si>
    <t>2025/24/0000308</t>
  </si>
  <si>
    <t>2025/24/0000306</t>
  </si>
  <si>
    <t>2025/24/0000305</t>
  </si>
  <si>
    <t>2025/24/0000282</t>
  </si>
  <si>
    <t>2025/24/0000329</t>
  </si>
  <si>
    <t>2025/24/0000330</t>
  </si>
  <si>
    <t>2025/24/0000331</t>
  </si>
  <si>
    <t>012L2025V1A00000210</t>
  </si>
  <si>
    <t>012L2025R1A00000021</t>
  </si>
  <si>
    <t>012L2025V1A00000176</t>
  </si>
  <si>
    <t>012L2025V1A00000177</t>
  </si>
  <si>
    <t>012L2025V1A00000178</t>
  </si>
  <si>
    <t>012L2025V1A00000179</t>
  </si>
  <si>
    <t>012L2025V1A00000161</t>
  </si>
  <si>
    <t>012L2025V1A00000162</t>
  </si>
  <si>
    <t>012L2025V1A00000163</t>
  </si>
  <si>
    <t>012L2025V1A00000164</t>
  </si>
  <si>
    <t>012L2025V1A00000165</t>
  </si>
  <si>
    <t>012L2025V1A00000166</t>
  </si>
  <si>
    <t>012L2025V1A00000167</t>
  </si>
  <si>
    <t>012L2025V1A00000168</t>
  </si>
  <si>
    <t>012L2025V1A00000169</t>
  </si>
  <si>
    <t>012L2025V1A00000170</t>
  </si>
  <si>
    <t>012L2025V1A00000183</t>
  </si>
  <si>
    <t>012L2025V1A00000171</t>
  </si>
  <si>
    <t>012L2025V1A00000172</t>
  </si>
  <si>
    <t>012L2025V1A00000173</t>
  </si>
  <si>
    <t>012L2025V1A00000174</t>
  </si>
  <si>
    <t>012L2025V1A00000175</t>
  </si>
  <si>
    <t>012L2025V1A00000159</t>
  </si>
  <si>
    <t>012L2025V1A00000160</t>
  </si>
  <si>
    <t>012L2025V1A00000201</t>
  </si>
  <si>
    <t>012L2025V1A00000202</t>
  </si>
  <si>
    <t>012L2025V1A00000203</t>
  </si>
  <si>
    <t>012L2025V1A00000204</t>
  </si>
  <si>
    <t>012L2025V1A00000186</t>
  </si>
  <si>
    <t>012L2025V1A00000187</t>
  </si>
  <si>
    <t>012L2025V1A00000188</t>
  </si>
  <si>
    <t>012L2025V1A00000189</t>
  </si>
  <si>
    <t>012L2025V1A00000190</t>
  </si>
  <si>
    <t>012L2025V1A00000191</t>
  </si>
  <si>
    <t>012L2025V1A00000192</t>
  </si>
  <si>
    <t>012L2025V1A00000193</t>
  </si>
  <si>
    <t>012L2025V1A00000194</t>
  </si>
  <si>
    <t>012L2025V1A00000195</t>
  </si>
  <si>
    <t>012L2025V1A00000208</t>
  </si>
  <si>
    <t>012L2025V1A00000196</t>
  </si>
  <si>
    <t>012L2025V1A00000197</t>
  </si>
  <si>
    <t>012L2025V1A00000198</t>
  </si>
  <si>
    <t>012L2025V1A00000199</t>
  </si>
  <si>
    <t>012L2025V1A00000184</t>
  </si>
  <si>
    <t>012L2025V1A00000185</t>
  </si>
  <si>
    <t>012L2025V1A00000200</t>
  </si>
  <si>
    <t>012L2025V1A00000180</t>
  </si>
  <si>
    <t>012L2025V1A00000181</t>
  </si>
  <si>
    <t>012L2025V1A00000182</t>
  </si>
  <si>
    <t>012L2025V1A00000205</t>
  </si>
  <si>
    <t>012L2025V1A00000206</t>
  </si>
  <si>
    <t>012L2025V1A00000207</t>
  </si>
  <si>
    <t>01S620252181005784</t>
  </si>
  <si>
    <t>5230003486</t>
  </si>
  <si>
    <t>5240016187</t>
  </si>
  <si>
    <t>5240017916</t>
  </si>
  <si>
    <t>5250003201_R</t>
  </si>
  <si>
    <t>5250003935</t>
  </si>
  <si>
    <t>5250004640</t>
  </si>
  <si>
    <t>5250004645</t>
  </si>
  <si>
    <t>5250009192</t>
  </si>
  <si>
    <t>5250009193</t>
  </si>
  <si>
    <t>5250009198</t>
  </si>
  <si>
    <t>5250009199</t>
  </si>
  <si>
    <t>5250009194</t>
  </si>
  <si>
    <t>5250009196</t>
  </si>
  <si>
    <t>5250009218</t>
  </si>
  <si>
    <t>PA-1</t>
  </si>
  <si>
    <t>PA-2</t>
  </si>
  <si>
    <t>2025-SE401-0000171</t>
  </si>
  <si>
    <t>2025-SE401-0000170</t>
  </si>
  <si>
    <t>2025-SE401-0000221</t>
  </si>
  <si>
    <t>00000000967</t>
  </si>
  <si>
    <t>141</t>
  </si>
  <si>
    <t>1/370</t>
  </si>
  <si>
    <t>1/1090</t>
  </si>
  <si>
    <t>199/FUS</t>
  </si>
  <si>
    <t>256/FUS</t>
  </si>
  <si>
    <t>000187</t>
  </si>
  <si>
    <t>06_2025</t>
  </si>
  <si>
    <t>30</t>
  </si>
  <si>
    <t>35</t>
  </si>
  <si>
    <t>34</t>
  </si>
  <si>
    <t>165</t>
  </si>
  <si>
    <t>6</t>
  </si>
  <si>
    <t>25VFE-0139</t>
  </si>
  <si>
    <t>48/E</t>
  </si>
  <si>
    <t>52</t>
  </si>
  <si>
    <t>64</t>
  </si>
  <si>
    <t>63 NC</t>
  </si>
  <si>
    <t>29/PA</t>
  </si>
  <si>
    <t>46/PA</t>
  </si>
  <si>
    <t>4/PA</t>
  </si>
  <si>
    <t>2245900652</t>
  </si>
  <si>
    <t>N53277</t>
  </si>
  <si>
    <t>FC0011796032</t>
  </si>
  <si>
    <t>FC0011939652</t>
  </si>
  <si>
    <t>FT0012094484</t>
  </si>
  <si>
    <t>FT0012081729</t>
  </si>
  <si>
    <t>FC0011936550</t>
  </si>
  <si>
    <t>FC0011939651</t>
  </si>
  <si>
    <t>FC0011939662</t>
  </si>
  <si>
    <t>FC0011939825</t>
  </si>
  <si>
    <t>FC0011940299</t>
  </si>
  <si>
    <t>FC0011940300</t>
  </si>
  <si>
    <t>FC0012169097</t>
  </si>
  <si>
    <t>FC0012172208</t>
  </si>
  <si>
    <t>FC0012172221</t>
  </si>
  <si>
    <t>FC0012172382</t>
  </si>
  <si>
    <t>FC0012172863</t>
  </si>
  <si>
    <t>FC0012172864</t>
  </si>
  <si>
    <t>FU0012333623</t>
  </si>
  <si>
    <t>FE0012332699</t>
  </si>
  <si>
    <t>FD0012332623</t>
  </si>
  <si>
    <t>FC0012328386</t>
  </si>
  <si>
    <t>FC0012331580</t>
  </si>
  <si>
    <t>FC0012331591</t>
  </si>
  <si>
    <t>FC0012331750</t>
  </si>
  <si>
    <t>FC0012332246</t>
  </si>
  <si>
    <t>FC0012332247</t>
  </si>
  <si>
    <t>FC0012480166</t>
  </si>
  <si>
    <t>FC0012483348</t>
  </si>
  <si>
    <t>FC0012483359</t>
  </si>
  <si>
    <t>FC0012483520</t>
  </si>
  <si>
    <t>FC0012484016</t>
  </si>
  <si>
    <t>FC0012484017</t>
  </si>
  <si>
    <t>000914</t>
  </si>
  <si>
    <t>FAT23-0000639</t>
  </si>
  <si>
    <t>BOP24-0342359</t>
  </si>
  <si>
    <t>BOP25-0104516</t>
  </si>
  <si>
    <t>BOP25-0215082</t>
  </si>
  <si>
    <t>BOP25-0216133</t>
  </si>
  <si>
    <t>BOP25-0216134</t>
  </si>
  <si>
    <t>BOP25-0216135</t>
  </si>
  <si>
    <t>BOP25-0216136</t>
  </si>
  <si>
    <t>BOP25-0216137</t>
  </si>
  <si>
    <t>BOP25-0216139</t>
  </si>
  <si>
    <t>BOP25-0321733</t>
  </si>
  <si>
    <t>BOP25-0321734</t>
  </si>
  <si>
    <t>BOP25-0321735</t>
  </si>
  <si>
    <t>BOP25-0321736</t>
  </si>
  <si>
    <t>BOP25-0321737</t>
  </si>
  <si>
    <t>BOP25-0321739</t>
  </si>
  <si>
    <t>BOP25-0320674</t>
  </si>
  <si>
    <t>188704/5</t>
  </si>
  <si>
    <t>188705/5</t>
  </si>
  <si>
    <t>252617/5</t>
  </si>
  <si>
    <t>252618/5</t>
  </si>
  <si>
    <t>712500566172</t>
  </si>
  <si>
    <t>712500757950</t>
  </si>
  <si>
    <t>FPA 2/25</t>
  </si>
  <si>
    <t>FPA 3/25</t>
  </si>
  <si>
    <t>IT5229ENABEI</t>
  </si>
  <si>
    <t>IT528YJKABEI</t>
  </si>
  <si>
    <t>IT529HXBABEI</t>
  </si>
  <si>
    <t>000114/E1</t>
  </si>
  <si>
    <t>000972/3</t>
  </si>
  <si>
    <t>001181/3</t>
  </si>
  <si>
    <t>001182/3</t>
  </si>
  <si>
    <t>001496/3</t>
  </si>
  <si>
    <t>02-6</t>
  </si>
  <si>
    <t>5/609</t>
  </si>
  <si>
    <t>SPA/0000017</t>
  </si>
  <si>
    <t>SPA/0000019</t>
  </si>
  <si>
    <t>SPA/0000022</t>
  </si>
  <si>
    <t>SPA/0000023</t>
  </si>
  <si>
    <t>25P00014</t>
  </si>
  <si>
    <t>6001197766</t>
  </si>
  <si>
    <t>6001337726</t>
  </si>
  <si>
    <t>6001244299</t>
  </si>
  <si>
    <t>6001303136</t>
  </si>
  <si>
    <t>6001337727</t>
  </si>
  <si>
    <t>6001338282</t>
  </si>
  <si>
    <t>5410</t>
  </si>
  <si>
    <t>193MP</t>
  </si>
  <si>
    <t>218MP</t>
  </si>
  <si>
    <t>29MP</t>
  </si>
  <si>
    <t>40MP</t>
  </si>
  <si>
    <t>43MP</t>
  </si>
  <si>
    <t>0000925900009415</t>
  </si>
  <si>
    <t>0000925900009446</t>
  </si>
  <si>
    <t>0031028713</t>
  </si>
  <si>
    <t>0031028714</t>
  </si>
  <si>
    <t>0031028715</t>
  </si>
  <si>
    <t>148/PA/2025</t>
  </si>
  <si>
    <t>FATT/2025/0668</t>
  </si>
  <si>
    <t>001402-0C0</t>
  </si>
  <si>
    <t>001701-0C0</t>
  </si>
  <si>
    <t>001950-0C0</t>
  </si>
  <si>
    <t>005249330004</t>
  </si>
  <si>
    <t>005249330005</t>
  </si>
  <si>
    <t>005251574310</t>
  </si>
  <si>
    <t>005251574311</t>
  </si>
  <si>
    <t>005266303561</t>
  </si>
  <si>
    <t>005266303562</t>
  </si>
  <si>
    <t>005275756530</t>
  </si>
  <si>
    <t>005275756531</t>
  </si>
  <si>
    <t>005267006337</t>
  </si>
  <si>
    <t>005267006336</t>
  </si>
  <si>
    <t>29667358</t>
  </si>
  <si>
    <t>29738735</t>
  </si>
  <si>
    <t>29798155</t>
  </si>
  <si>
    <t>29866683</t>
  </si>
  <si>
    <t>29924747</t>
  </si>
  <si>
    <t>29991365</t>
  </si>
  <si>
    <t>30049388</t>
  </si>
  <si>
    <t>5752109188</t>
  </si>
  <si>
    <t>5752111502</t>
  </si>
  <si>
    <t>5752112014</t>
  </si>
  <si>
    <t>5752112161</t>
  </si>
  <si>
    <t>5752112852</t>
  </si>
  <si>
    <t>5752113234</t>
  </si>
  <si>
    <t>5752113257</t>
  </si>
  <si>
    <t>5752113814</t>
  </si>
  <si>
    <t>5752114125</t>
  </si>
  <si>
    <t>5752116082</t>
  </si>
  <si>
    <t>5752117161</t>
  </si>
  <si>
    <t>5752117328</t>
  </si>
  <si>
    <t>5752117439</t>
  </si>
  <si>
    <t>5752117712</t>
  </si>
  <si>
    <t>5752117871</t>
  </si>
  <si>
    <t>5752118291</t>
  </si>
  <si>
    <t>5752119178</t>
  </si>
  <si>
    <t>5752120448</t>
  </si>
  <si>
    <t>5752120579</t>
  </si>
  <si>
    <t>5752121723</t>
  </si>
  <si>
    <t>5752122182</t>
  </si>
  <si>
    <t>5752122480</t>
  </si>
  <si>
    <t>5752124917</t>
  </si>
  <si>
    <t>5752128476</t>
  </si>
  <si>
    <t>5752128486</t>
  </si>
  <si>
    <t>5752130266</t>
  </si>
  <si>
    <t>5752130894</t>
  </si>
  <si>
    <t>5752131057</t>
  </si>
  <si>
    <t>5752133015</t>
  </si>
  <si>
    <t>5752133065</t>
  </si>
  <si>
    <t>5752133496</t>
  </si>
  <si>
    <t>5752133872</t>
  </si>
  <si>
    <t>5752133909</t>
  </si>
  <si>
    <t>5752133982</t>
  </si>
  <si>
    <t>5752134129</t>
  </si>
  <si>
    <t>5752134373</t>
  </si>
  <si>
    <t>5752134374</t>
  </si>
  <si>
    <t>5752134375</t>
  </si>
  <si>
    <t>5752134376</t>
  </si>
  <si>
    <t>5752134377</t>
  </si>
  <si>
    <t>5752134499</t>
  </si>
  <si>
    <t>5752134592</t>
  </si>
  <si>
    <t>5752134913</t>
  </si>
  <si>
    <t>5752134916</t>
  </si>
  <si>
    <t>5752134917</t>
  </si>
  <si>
    <t>5752134918</t>
  </si>
  <si>
    <t>5752134922</t>
  </si>
  <si>
    <t>5752135427</t>
  </si>
  <si>
    <t>5752135846</t>
  </si>
  <si>
    <t>5752137054</t>
  </si>
  <si>
    <t>5752137055</t>
  </si>
  <si>
    <t>5752137228</t>
  </si>
  <si>
    <t>5752137229</t>
  </si>
  <si>
    <t>5752137673</t>
  </si>
  <si>
    <t>5752137675</t>
  </si>
  <si>
    <t>5752138234</t>
  </si>
  <si>
    <t>5752139241</t>
  </si>
  <si>
    <t>5752139679</t>
  </si>
  <si>
    <t>5752143190</t>
  </si>
  <si>
    <t>5752145695</t>
  </si>
  <si>
    <t>5752146302</t>
  </si>
  <si>
    <t>5752146311</t>
  </si>
  <si>
    <t>5752146722</t>
  </si>
  <si>
    <t>5752147069</t>
  </si>
  <si>
    <t>5752147295</t>
  </si>
  <si>
    <t>5752147390</t>
  </si>
  <si>
    <t>5752147623</t>
  </si>
  <si>
    <t>5752147930</t>
  </si>
  <si>
    <t>5752149837</t>
  </si>
  <si>
    <t>5752150426</t>
  </si>
  <si>
    <t>5752151061</t>
  </si>
  <si>
    <t>5752151193</t>
  </si>
  <si>
    <t>5752151450</t>
  </si>
  <si>
    <t>5752151740</t>
  </si>
  <si>
    <t>5752152300</t>
  </si>
  <si>
    <t>5752153614</t>
  </si>
  <si>
    <t>5752154233</t>
  </si>
  <si>
    <t>5752154648</t>
  </si>
  <si>
    <t>5752154723</t>
  </si>
  <si>
    <t>5752155282</t>
  </si>
  <si>
    <t>5752164015</t>
  </si>
  <si>
    <t>5752164082</t>
  </si>
  <si>
    <t>5752165592</t>
  </si>
  <si>
    <t>5752165729</t>
  </si>
  <si>
    <t>5752166686</t>
  </si>
  <si>
    <t>5752168711</t>
  </si>
  <si>
    <t>5752169612</t>
  </si>
  <si>
    <t>5752169675</t>
  </si>
  <si>
    <t>5752169804</t>
  </si>
  <si>
    <t>5752169984</t>
  </si>
  <si>
    <t>5752170070</t>
  </si>
  <si>
    <t>5752170074</t>
  </si>
  <si>
    <t>5752170140</t>
  </si>
  <si>
    <t>5752170141</t>
  </si>
  <si>
    <t>5752170143</t>
  </si>
  <si>
    <t>5752170273</t>
  </si>
  <si>
    <t>5752170280</t>
  </si>
  <si>
    <t>5752170282</t>
  </si>
  <si>
    <t>5752170284</t>
  </si>
  <si>
    <t>5752170285</t>
  </si>
  <si>
    <t>5752170286</t>
  </si>
  <si>
    <t>5752170410</t>
  </si>
  <si>
    <t>5752170818</t>
  </si>
  <si>
    <t>5752171090</t>
  </si>
  <si>
    <t>5752171229</t>
  </si>
  <si>
    <t>5752172958</t>
  </si>
  <si>
    <t>5752172960</t>
  </si>
  <si>
    <t>5752173089</t>
  </si>
  <si>
    <t>5752173092</t>
  </si>
  <si>
    <t>5752173095</t>
  </si>
  <si>
    <t>5752173801</t>
  </si>
  <si>
    <t>5752174085</t>
  </si>
  <si>
    <t>5752175292</t>
  </si>
  <si>
    <t>5752175757</t>
  </si>
  <si>
    <t>5752164078</t>
  </si>
  <si>
    <t>5752173309</t>
  </si>
  <si>
    <t>5752209085</t>
  </si>
  <si>
    <t>5752208779</t>
  </si>
  <si>
    <t>5752207801</t>
  </si>
  <si>
    <t>5752205291</t>
  </si>
  <si>
    <t>5752204901</t>
  </si>
  <si>
    <t>5752204815</t>
  </si>
  <si>
    <t>5752204437</t>
  </si>
  <si>
    <t>5752204436</t>
  </si>
  <si>
    <t>5752204162</t>
  </si>
  <si>
    <t>5752203821</t>
  </si>
  <si>
    <t>5752203356</t>
  </si>
  <si>
    <t>5752202936</t>
  </si>
  <si>
    <t>5752202935</t>
  </si>
  <si>
    <t>5752202934</t>
  </si>
  <si>
    <t>5752202230</t>
  </si>
  <si>
    <t>5752201621</t>
  </si>
  <si>
    <t>5752200961</t>
  </si>
  <si>
    <t>5752200942</t>
  </si>
  <si>
    <t>5752200810</t>
  </si>
  <si>
    <t>5752200567</t>
  </si>
  <si>
    <t>5752200198</t>
  </si>
  <si>
    <t>5752200036</t>
  </si>
  <si>
    <t>5752199982</t>
  </si>
  <si>
    <t>5752189568</t>
  </si>
  <si>
    <t>5752189544</t>
  </si>
  <si>
    <t>5752188886</t>
  </si>
  <si>
    <t>5752188641</t>
  </si>
  <si>
    <t>5752187341</t>
  </si>
  <si>
    <t>5752184685</t>
  </si>
  <si>
    <t>5752184032</t>
  </si>
  <si>
    <t>5752183772</t>
  </si>
  <si>
    <t>5752183591</t>
  </si>
  <si>
    <t>5752183281</t>
  </si>
  <si>
    <t>5752183278</t>
  </si>
  <si>
    <t>5752183277</t>
  </si>
  <si>
    <t>5752183276</t>
  </si>
  <si>
    <t>5752183274</t>
  </si>
  <si>
    <t>5752183273</t>
  </si>
  <si>
    <t>5752183121</t>
  </si>
  <si>
    <t>5752183090</t>
  </si>
  <si>
    <t>5752183018</t>
  </si>
  <si>
    <t>5752183014</t>
  </si>
  <si>
    <t>5752182754</t>
  </si>
  <si>
    <t>5752182581</t>
  </si>
  <si>
    <t>5752182548</t>
  </si>
  <si>
    <t>5752182239</t>
  </si>
  <si>
    <t>5752180488</t>
  </si>
  <si>
    <t>5752180299</t>
  </si>
  <si>
    <t>5752180298</t>
  </si>
  <si>
    <t>5752180294</t>
  </si>
  <si>
    <t>5752179868</t>
  </si>
  <si>
    <t>5752179749</t>
  </si>
  <si>
    <t>5752179614</t>
  </si>
  <si>
    <t>5752179533</t>
  </si>
  <si>
    <t>5752178220</t>
  </si>
  <si>
    <t>5752177856</t>
  </si>
  <si>
    <t>5752177766</t>
  </si>
  <si>
    <t>5752182354</t>
  </si>
  <si>
    <t>5752183017</t>
  </si>
  <si>
    <t>5752247738</t>
  </si>
  <si>
    <t>5752224745</t>
  </si>
  <si>
    <t>5752245824</t>
  </si>
  <si>
    <t>5752250827</t>
  </si>
  <si>
    <t>5752231824</t>
  </si>
  <si>
    <t>5752242810</t>
  </si>
  <si>
    <t>5752224746</t>
  </si>
  <si>
    <t>5752230731</t>
  </si>
  <si>
    <t>5752243726</t>
  </si>
  <si>
    <t>5752247601</t>
  </si>
  <si>
    <t>5752230515</t>
  </si>
  <si>
    <t>5752252499</t>
  </si>
  <si>
    <t>5752252426</t>
  </si>
  <si>
    <t>5752224342</t>
  </si>
  <si>
    <t>5752226294</t>
  </si>
  <si>
    <t>5752249292</t>
  </si>
  <si>
    <t>5752225252</t>
  </si>
  <si>
    <t>5752244143</t>
  </si>
  <si>
    <t>5752225081</t>
  </si>
  <si>
    <t>5752251904</t>
  </si>
  <si>
    <t>5752218721</t>
  </si>
  <si>
    <t>5752223992</t>
  </si>
  <si>
    <t>5752220878</t>
  </si>
  <si>
    <t>5752250832</t>
  </si>
  <si>
    <t>5752244829</t>
  </si>
  <si>
    <t>5752231813</t>
  </si>
  <si>
    <t>5752224748</t>
  </si>
  <si>
    <t>5752224747</t>
  </si>
  <si>
    <t>5752224743</t>
  </si>
  <si>
    <t>5752221712</t>
  </si>
  <si>
    <t>5752244690</t>
  </si>
  <si>
    <t>5752221629</t>
  </si>
  <si>
    <t>5752221626</t>
  </si>
  <si>
    <t>5752220481</t>
  </si>
  <si>
    <t>5752225357</t>
  </si>
  <si>
    <t>5752225349</t>
  </si>
  <si>
    <t>5752222246</t>
  </si>
  <si>
    <t>5752219169</t>
  </si>
  <si>
    <t>5752256105</t>
  </si>
  <si>
    <t>5752240019</t>
  </si>
  <si>
    <t>5752247459</t>
  </si>
  <si>
    <t>5752253021</t>
  </si>
  <si>
    <t>5752253994</t>
  </si>
  <si>
    <t>5752223939</t>
  </si>
  <si>
    <t>5752221630</t>
  </si>
  <si>
    <t>5752223924</t>
  </si>
  <si>
    <t>5752246843</t>
  </si>
  <si>
    <t>5752224828</t>
  </si>
  <si>
    <t>5752224744</t>
  </si>
  <si>
    <t>5752224741</t>
  </si>
  <si>
    <t>5752221625</t>
  </si>
  <si>
    <t>5752224601</t>
  </si>
  <si>
    <t>5752229487</t>
  </si>
  <si>
    <t>5752223209</t>
  </si>
  <si>
    <t>5752246470</t>
  </si>
  <si>
    <t>45 PA</t>
  </si>
  <si>
    <t>52 PA</t>
  </si>
  <si>
    <t>2/22</t>
  </si>
  <si>
    <t>FATTPA 4_25</t>
  </si>
  <si>
    <t>FATTPA 6_25</t>
  </si>
  <si>
    <t>FATTPA 7_25</t>
  </si>
  <si>
    <t>FPA 7/25</t>
  </si>
  <si>
    <t>FPA 8/25</t>
  </si>
  <si>
    <t>FPA 9/25</t>
  </si>
  <si>
    <t>FPA 11/25</t>
  </si>
  <si>
    <t>FPA 12/25</t>
  </si>
  <si>
    <t>FPA 13/25</t>
  </si>
  <si>
    <t>FPA 14/25</t>
  </si>
  <si>
    <t>PAE0014671</t>
  </si>
  <si>
    <t>PAE0022847</t>
  </si>
  <si>
    <t>PAE0030719</t>
  </si>
  <si>
    <t>32 / PA</t>
  </si>
  <si>
    <t>26PA</t>
  </si>
  <si>
    <t>30PA</t>
  </si>
  <si>
    <t>31PA</t>
  </si>
  <si>
    <t>002025</t>
  </si>
  <si>
    <t>523</t>
  </si>
  <si>
    <t>523N</t>
  </si>
  <si>
    <t>531</t>
  </si>
  <si>
    <t>12 / SP</t>
  </si>
  <si>
    <t>97 / SP</t>
  </si>
  <si>
    <t>136 / SP</t>
  </si>
  <si>
    <t>GCITD0002801203</t>
  </si>
  <si>
    <t>GCITD0002930781</t>
  </si>
  <si>
    <t>GCITD0004911580</t>
  </si>
  <si>
    <t>GCITD0005077827</t>
  </si>
  <si>
    <t>GCITD0005179127</t>
  </si>
  <si>
    <t>GCITD0005375383</t>
  </si>
  <si>
    <t>1252/00</t>
  </si>
  <si>
    <t>1401/00</t>
  </si>
  <si>
    <t>1551/00</t>
  </si>
  <si>
    <t>251489 /FV</t>
  </si>
  <si>
    <t>10/002</t>
  </si>
  <si>
    <t>12/FE</t>
  </si>
  <si>
    <t>10/PA</t>
  </si>
  <si>
    <t>17/PA</t>
  </si>
  <si>
    <t>0095181333</t>
  </si>
  <si>
    <t>168</t>
  </si>
  <si>
    <t>183</t>
  </si>
  <si>
    <t>199</t>
  </si>
  <si>
    <t>198</t>
  </si>
  <si>
    <t>187</t>
  </si>
  <si>
    <t>0000028/25PAS</t>
  </si>
  <si>
    <t>0000029/25PAS</t>
  </si>
  <si>
    <t>0000030/25PAS</t>
  </si>
  <si>
    <t>0000031/25PAS</t>
  </si>
  <si>
    <t>0000032/25PAS</t>
  </si>
  <si>
    <t>0000033/25PAS</t>
  </si>
  <si>
    <t>0000035/25PAS</t>
  </si>
  <si>
    <t>320040536</t>
  </si>
  <si>
    <t>3047-2025-FD</t>
  </si>
  <si>
    <t>84-2025</t>
  </si>
  <si>
    <t>3076-2025-FD</t>
  </si>
  <si>
    <t>IT-TI2500385357</t>
  </si>
  <si>
    <t>IT-TI2500457473</t>
  </si>
  <si>
    <t>IT-TI2500528821</t>
  </si>
  <si>
    <t>IT-TI2500608378</t>
  </si>
  <si>
    <t>19</t>
  </si>
  <si>
    <t>1/2015</t>
  </si>
  <si>
    <t>1/3063</t>
  </si>
  <si>
    <t>828/00/2025</t>
  </si>
  <si>
    <t>1084/00/2025</t>
  </si>
  <si>
    <t>497-00</t>
  </si>
  <si>
    <t>708-00</t>
  </si>
  <si>
    <t>00678</t>
  </si>
  <si>
    <t>2025060121</t>
  </si>
  <si>
    <t>1025152398</t>
  </si>
  <si>
    <t>001942</t>
  </si>
  <si>
    <t>1025215216</t>
  </si>
  <si>
    <t>FVL19</t>
  </si>
  <si>
    <t>FVL297</t>
  </si>
  <si>
    <t>FVL358</t>
  </si>
  <si>
    <t>FVL412</t>
  </si>
  <si>
    <t>FVL497</t>
  </si>
  <si>
    <t>FVL498</t>
  </si>
  <si>
    <t>04202500003362</t>
  </si>
  <si>
    <t>R   000555</t>
  </si>
  <si>
    <t>5925084080</t>
  </si>
  <si>
    <t>FT25-154</t>
  </si>
  <si>
    <t>25-1768-V0</t>
  </si>
  <si>
    <t>25-2214-V0</t>
  </si>
  <si>
    <t>25-54-V0</t>
  </si>
  <si>
    <t>RICEVUTA N.1</t>
  </si>
  <si>
    <t>IPA250106</t>
  </si>
  <si>
    <t>IPA250185</t>
  </si>
  <si>
    <t>3PA</t>
  </si>
  <si>
    <t>2736/A/2025</t>
  </si>
  <si>
    <t>3810/A/2025</t>
  </si>
  <si>
    <t>3824/A/2025</t>
  </si>
  <si>
    <t>9117006180</t>
  </si>
  <si>
    <t>9117007363</t>
  </si>
  <si>
    <t>9117008861</t>
  </si>
  <si>
    <t>9117009679</t>
  </si>
  <si>
    <t>0000033PA</t>
  </si>
  <si>
    <t>1332</t>
  </si>
  <si>
    <t>1823</t>
  </si>
  <si>
    <t>1815</t>
  </si>
  <si>
    <t>1866</t>
  </si>
  <si>
    <t>1867</t>
  </si>
  <si>
    <t>2223</t>
  </si>
  <si>
    <t>2224</t>
  </si>
  <si>
    <t>2221</t>
  </si>
  <si>
    <t>2011</t>
  </si>
  <si>
    <t>2317</t>
  </si>
  <si>
    <t>2318</t>
  </si>
  <si>
    <t>46557 / 1310</t>
  </si>
  <si>
    <t>FPR 81/25</t>
  </si>
  <si>
    <t>FPR 77/25</t>
  </si>
  <si>
    <t>FPR 82/25</t>
  </si>
  <si>
    <t>8E00378434</t>
  </si>
  <si>
    <t>8E00377955</t>
  </si>
  <si>
    <t>8E00569009</t>
  </si>
  <si>
    <t>8E00568445</t>
  </si>
  <si>
    <t>178</t>
  </si>
  <si>
    <t>234</t>
  </si>
  <si>
    <t>282</t>
  </si>
  <si>
    <t>331</t>
  </si>
  <si>
    <t>2025/712/PSM</t>
  </si>
  <si>
    <t>2025/854/PSM</t>
  </si>
  <si>
    <t>2009/PA</t>
  </si>
  <si>
    <t>2273/PA</t>
  </si>
  <si>
    <t>2569/PA</t>
  </si>
  <si>
    <t>NOTA DEBITO 59</t>
  </si>
  <si>
    <t>17930371</t>
  </si>
  <si>
    <t>600007894059</t>
  </si>
  <si>
    <t>600007894061</t>
  </si>
  <si>
    <t>600007894062</t>
  </si>
  <si>
    <t>620001472771</t>
  </si>
  <si>
    <t>620001472772</t>
  </si>
  <si>
    <t>810002150885</t>
  </si>
  <si>
    <t>60000789405 BIS</t>
  </si>
  <si>
    <t>810002184639</t>
  </si>
  <si>
    <t>620001491035</t>
  </si>
  <si>
    <t>620001491034</t>
  </si>
  <si>
    <t>600007969601</t>
  </si>
  <si>
    <t>18053171</t>
  </si>
  <si>
    <t>600007969600</t>
  </si>
  <si>
    <t>03</t>
  </si>
  <si>
    <t>71388</t>
  </si>
  <si>
    <t>82176</t>
  </si>
  <si>
    <t>93509</t>
  </si>
  <si>
    <t>14092</t>
  </si>
  <si>
    <t>1/113</t>
  </si>
  <si>
    <t>154/2025</t>
  </si>
  <si>
    <t>25/7138</t>
  </si>
  <si>
    <t>25/7139</t>
  </si>
  <si>
    <t>25/7146</t>
  </si>
  <si>
    <t>25/7142</t>
  </si>
  <si>
    <t>25/7147</t>
  </si>
  <si>
    <t>25/7148</t>
  </si>
  <si>
    <t>25/7149</t>
  </si>
  <si>
    <t>25/7150</t>
  </si>
  <si>
    <t>25/7143</t>
  </si>
  <si>
    <t>25/7151</t>
  </si>
  <si>
    <t>25/7136</t>
  </si>
  <si>
    <t>25/7137</t>
  </si>
  <si>
    <t>25/7140</t>
  </si>
  <si>
    <t>25/7152</t>
  </si>
  <si>
    <t>25/7153</t>
  </si>
  <si>
    <t>25/7144</t>
  </si>
  <si>
    <t>25/7218</t>
  </si>
  <si>
    <t>25/7145</t>
  </si>
  <si>
    <t>25/7141</t>
  </si>
  <si>
    <t>25/0665/NC</t>
  </si>
  <si>
    <t>25/7238</t>
  </si>
  <si>
    <t>25/9019</t>
  </si>
  <si>
    <t>25/9020</t>
  </si>
  <si>
    <t>25/9022</t>
  </si>
  <si>
    <t>25/9023</t>
  </si>
  <si>
    <t>25/9024</t>
  </si>
  <si>
    <t>25/9025</t>
  </si>
  <si>
    <t>25/9026</t>
  </si>
  <si>
    <t>25/9021</t>
  </si>
  <si>
    <t>25/9027</t>
  </si>
  <si>
    <t>25/9028</t>
  </si>
  <si>
    <t>25/9029</t>
  </si>
  <si>
    <t>25/9030</t>
  </si>
  <si>
    <t>25/9031</t>
  </si>
  <si>
    <t>25/9032</t>
  </si>
  <si>
    <t>25/9033</t>
  </si>
  <si>
    <t>25/9034</t>
  </si>
  <si>
    <t>25/9035</t>
  </si>
  <si>
    <t>25/9036</t>
  </si>
  <si>
    <t>25/9037</t>
  </si>
  <si>
    <t>2025F000656776</t>
  </si>
  <si>
    <t>862500000514</t>
  </si>
  <si>
    <t>862500000515</t>
  </si>
  <si>
    <t>592500000875</t>
  </si>
  <si>
    <t>862500000649</t>
  </si>
  <si>
    <t>862500000648</t>
  </si>
  <si>
    <t>2025F001008851</t>
  </si>
  <si>
    <t>2025F000965930</t>
  </si>
  <si>
    <t>592500001099</t>
  </si>
  <si>
    <t>862500000826</t>
  </si>
  <si>
    <t>862500000827</t>
  </si>
  <si>
    <t>2025F001309809</t>
  </si>
  <si>
    <t>2025F001273294</t>
  </si>
  <si>
    <t>4502849206</t>
  </si>
  <si>
    <t>4502934925</t>
  </si>
  <si>
    <t>4503006276</t>
  </si>
  <si>
    <t>4503128465</t>
  </si>
  <si>
    <t>N204/2025/91</t>
  </si>
  <si>
    <t>N204/2025/99</t>
  </si>
  <si>
    <t>2/8</t>
  </si>
  <si>
    <t>FATTPA 1_25</t>
  </si>
  <si>
    <t>13/001</t>
  </si>
  <si>
    <t>40/001</t>
  </si>
  <si>
    <t>75</t>
  </si>
  <si>
    <t>110</t>
  </si>
  <si>
    <t>232</t>
  </si>
  <si>
    <t>293</t>
  </si>
  <si>
    <t>25-00119</t>
  </si>
  <si>
    <t>25-00159</t>
  </si>
  <si>
    <t>8/PA</t>
  </si>
  <si>
    <t>FPA 10/25</t>
  </si>
  <si>
    <t>FPA 15/25</t>
  </si>
  <si>
    <t>000152</t>
  </si>
  <si>
    <t>V01-23000340</t>
  </si>
  <si>
    <t>V01-25000306</t>
  </si>
  <si>
    <t>FATTPA 14_25</t>
  </si>
  <si>
    <t>00676/FE</t>
  </si>
  <si>
    <t>00679/FE</t>
  </si>
  <si>
    <t>00681/FE</t>
  </si>
  <si>
    <t>00631/FE</t>
  </si>
  <si>
    <t>00680/FE</t>
  </si>
  <si>
    <t>00816/FE</t>
  </si>
  <si>
    <t>6/C</t>
  </si>
  <si>
    <t>133</t>
  </si>
  <si>
    <t>134</t>
  </si>
  <si>
    <t>2503FX000304</t>
  </si>
  <si>
    <t>320045076</t>
  </si>
  <si>
    <t>320045252</t>
  </si>
  <si>
    <t>23/001</t>
  </si>
  <si>
    <t>31/001</t>
  </si>
  <si>
    <t>229</t>
  </si>
  <si>
    <t>5</t>
  </si>
  <si>
    <t>7</t>
  </si>
  <si>
    <t>12PA</t>
  </si>
  <si>
    <t>13PA</t>
  </si>
  <si>
    <t>14PA</t>
  </si>
  <si>
    <t>15PA</t>
  </si>
  <si>
    <t>23</t>
  </si>
  <si>
    <t>62</t>
  </si>
  <si>
    <t>70</t>
  </si>
  <si>
    <t>gg ritardo</t>
  </si>
  <si>
    <t>ritardo ponderato</t>
  </si>
  <si>
    <t xml:space="preserve">TEMPESTIVITA' DEI PAGAMENTI </t>
  </si>
  <si>
    <t xml:space="preserve">ANNO </t>
  </si>
  <si>
    <t>TRIMESTRE</t>
  </si>
  <si>
    <t>3°</t>
  </si>
  <si>
    <t>indice tempestività</t>
  </si>
  <si>
    <t>*tempo medio ponderato di pagamento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</si>
</sst>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2" borderId="1" xfId="0" applyFill="1" applyBorder="1"/>
    <xf numFmtId="14" fontId="0" fillId="3" borderId="1" xfId="0" applyNumberFormat="1" applyFill="1" applyBorder="1"/>
    <xf numFmtId="0" fontId="0" fillId="5" borderId="1" xfId="0" quotePrefix="1" applyFill="1" applyBorder="1"/>
    <xf numFmtId="4" fontId="0" fillId="2" borderId="2" xfId="0" applyNumberFormat="1" applyFill="1" applyBorder="1" applyAlignment="1">
      <alignment horizontal="right"/>
    </xf>
    <xf numFmtId="14" fontId="0" fillId="0" borderId="0" xfId="0" applyNumberFormat="1"/>
    <xf numFmtId="14" fontId="0" fillId="3" borderId="4" xfId="0" applyNumberFormat="1" applyFill="1" applyBorder="1"/>
    <xf numFmtId="0" fontId="0" fillId="5" borderId="4" xfId="0" quotePrefix="1" applyFill="1" applyBorder="1"/>
    <xf numFmtId="4" fontId="0" fillId="4" borderId="4" xfId="0" applyNumberFormat="1" applyFill="1" applyBorder="1" applyAlignment="1">
      <alignment horizontal="right"/>
    </xf>
    <xf numFmtId="0" fontId="0" fillId="3" borderId="4" xfId="0" applyFill="1" applyBorder="1"/>
    <xf numFmtId="0" fontId="0" fillId="2" borderId="4" xfId="0" applyFill="1" applyBorder="1"/>
    <xf numFmtId="4" fontId="0" fillId="2" borderId="5" xfId="0" applyNumberFormat="1" applyFill="1" applyBorder="1" applyAlignment="1">
      <alignment horizontal="right"/>
    </xf>
    <xf numFmtId="4" fontId="0" fillId="0" borderId="5" xfId="0" applyNumberFormat="1" applyBorder="1"/>
    <xf numFmtId="14" fontId="0" fillId="0" borderId="3" xfId="0" applyNumberFormat="1" applyBorder="1"/>
    <xf numFmtId="0" fontId="0" fillId="0" borderId="3" xfId="0" quotePrefix="1" applyBorder="1"/>
    <xf numFmtId="4" fontId="0" fillId="0" borderId="3" xfId="0" applyNumberFormat="1" applyBorder="1" applyAlignment="1">
      <alignment horizontal="right"/>
    </xf>
    <xf numFmtId="0" fontId="0" fillId="0" borderId="3" xfId="0" applyBorder="1"/>
    <xf numFmtId="0" fontId="2" fillId="0" borderId="3" xfId="0" quotePrefix="1" applyFont="1" applyBorder="1"/>
    <xf numFmtId="0" fontId="2" fillId="0" borderId="3" xfId="0" applyFont="1" applyBorder="1"/>
    <xf numFmtId="0" fontId="1" fillId="0" borderId="0" xfId="0" applyFont="1"/>
    <xf numFmtId="0" fontId="0" fillId="0" borderId="0" xfId="0" applyAlignment="1">
      <alignment horizontal="right"/>
    </xf>
    <xf numFmtId="0" fontId="0" fillId="7" borderId="3" xfId="0" applyFill="1" applyBorder="1"/>
    <xf numFmtId="0" fontId="0" fillId="0" borderId="6" xfId="0" applyBorder="1"/>
    <xf numFmtId="0" fontId="3" fillId="0" borderId="0" xfId="0" applyFont="1"/>
    <xf numFmtId="0" fontId="1" fillId="6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1162050</xdr:colOff>
      <xdr:row>3</xdr:row>
      <xdr:rowOff>152400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8816DAE-4F56-42AE-88D1-FD10F77D3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190500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E802F-6499-48E4-AE89-C742014EBD37}">
  <sheetPr filterMode="1">
    <outlinePr summaryBelow="0" summaryRight="0"/>
  </sheetPr>
  <dimension ref="A5:G1468"/>
  <sheetViews>
    <sheetView tabSelected="1" topLeftCell="A1435" workbookViewId="0">
      <selection activeCell="K1474" sqref="K1474"/>
    </sheetView>
  </sheetViews>
  <sheetFormatPr defaultRowHeight="15" outlineLevelRow="1" x14ac:dyDescent="0.25"/>
  <cols>
    <col min="1" max="1" width="18.140625" customWidth="1"/>
    <col min="2" max="2" width="20.7109375" customWidth="1"/>
    <col min="3" max="3" width="18.85546875" bestFit="1" customWidth="1"/>
    <col min="4" max="4" width="20.42578125" customWidth="1"/>
    <col min="5" max="5" width="23.140625" customWidth="1"/>
    <col min="6" max="6" width="19" customWidth="1"/>
    <col min="7" max="7" width="22.5703125" customWidth="1"/>
  </cols>
  <sheetData>
    <row r="5" spans="1:7" x14ac:dyDescent="0.25">
      <c r="A5" s="26" t="s">
        <v>1301</v>
      </c>
      <c r="B5" s="26"/>
      <c r="C5" s="26"/>
      <c r="D5" s="26"/>
      <c r="E5" s="26"/>
      <c r="F5" s="26"/>
      <c r="G5" s="26"/>
    </row>
    <row r="7" spans="1:7" x14ac:dyDescent="0.25">
      <c r="A7" s="21" t="s">
        <v>1302</v>
      </c>
      <c r="B7">
        <v>2025</v>
      </c>
    </row>
    <row r="8" spans="1:7" x14ac:dyDescent="0.25">
      <c r="A8" s="21" t="s">
        <v>1303</v>
      </c>
      <c r="B8" s="22" t="s">
        <v>1304</v>
      </c>
    </row>
    <row r="10" spans="1:7" x14ac:dyDescent="0.25">
      <c r="A10" s="19" t="s">
        <v>1</v>
      </c>
      <c r="B10" s="19" t="s">
        <v>0</v>
      </c>
      <c r="C10" s="19" t="s">
        <v>2</v>
      </c>
      <c r="D10" s="19" t="s">
        <v>3</v>
      </c>
      <c r="E10" s="19" t="s">
        <v>4</v>
      </c>
      <c r="F10" s="20" t="s">
        <v>1299</v>
      </c>
      <c r="G10" s="20" t="s">
        <v>1300</v>
      </c>
    </row>
    <row r="11" spans="1:7" hidden="1" outlineLevel="1" x14ac:dyDescent="0.25">
      <c r="A11" s="8">
        <v>44497</v>
      </c>
      <c r="B11" s="9" t="s">
        <v>5</v>
      </c>
      <c r="C11" s="10">
        <v>0</v>
      </c>
      <c r="D11" s="8">
        <v>44530</v>
      </c>
      <c r="E11" s="11"/>
      <c r="F11" s="7"/>
    </row>
    <row r="12" spans="1:7" hidden="1" outlineLevel="1" x14ac:dyDescent="0.25">
      <c r="A12" s="4">
        <v>44553</v>
      </c>
      <c r="B12" s="5" t="s">
        <v>6</v>
      </c>
      <c r="C12" s="2">
        <v>0</v>
      </c>
      <c r="D12" s="4">
        <v>44592</v>
      </c>
      <c r="E12" s="1"/>
    </row>
    <row r="13" spans="1:7" outlineLevel="1" x14ac:dyDescent="0.25">
      <c r="A13" s="15">
        <v>44547</v>
      </c>
      <c r="B13" s="16" t="s">
        <v>7</v>
      </c>
      <c r="C13" s="17">
        <v>74900</v>
      </c>
      <c r="D13" s="15">
        <v>44620</v>
      </c>
      <c r="E13" s="15">
        <v>45876</v>
      </c>
      <c r="F13" s="18">
        <f>E13-D13</f>
        <v>1256</v>
      </c>
      <c r="G13" s="18">
        <f>F13*C13</f>
        <v>94074400</v>
      </c>
    </row>
    <row r="14" spans="1:7" outlineLevel="1" x14ac:dyDescent="0.25">
      <c r="A14" s="15">
        <v>45856</v>
      </c>
      <c r="B14" s="16" t="s">
        <v>8</v>
      </c>
      <c r="C14" s="17">
        <v>26500</v>
      </c>
      <c r="D14" s="15">
        <v>45930</v>
      </c>
      <c r="E14" s="15">
        <v>45929</v>
      </c>
      <c r="F14" s="18">
        <f t="shared" ref="F14:F21" si="0">E14-D14</f>
        <v>-1</v>
      </c>
      <c r="G14" s="18">
        <f t="shared" ref="G14:G21" si="1">F14*C14</f>
        <v>-26500</v>
      </c>
    </row>
    <row r="15" spans="1:7" outlineLevel="1" x14ac:dyDescent="0.25">
      <c r="A15" s="15">
        <v>45868</v>
      </c>
      <c r="B15" s="16" t="s">
        <v>9</v>
      </c>
      <c r="C15" s="17">
        <v>184.1</v>
      </c>
      <c r="D15" s="15">
        <v>45868</v>
      </c>
      <c r="E15" s="15">
        <v>45840</v>
      </c>
      <c r="F15" s="18">
        <f t="shared" si="0"/>
        <v>-28</v>
      </c>
      <c r="G15" s="18">
        <f t="shared" si="1"/>
        <v>-5154.8</v>
      </c>
    </row>
    <row r="16" spans="1:7" outlineLevel="1" x14ac:dyDescent="0.25">
      <c r="A16" s="15">
        <v>45899</v>
      </c>
      <c r="B16" s="16" t="s">
        <v>10</v>
      </c>
      <c r="C16" s="17">
        <v>175.5</v>
      </c>
      <c r="D16" s="15">
        <v>45899</v>
      </c>
      <c r="E16" s="15">
        <v>45901</v>
      </c>
      <c r="F16" s="18">
        <f t="shared" si="0"/>
        <v>2</v>
      </c>
      <c r="G16" s="18">
        <f t="shared" si="1"/>
        <v>351</v>
      </c>
    </row>
    <row r="17" spans="1:7" outlineLevel="1" x14ac:dyDescent="0.25">
      <c r="A17" s="15">
        <v>45930</v>
      </c>
      <c r="B17" s="16" t="s">
        <v>11</v>
      </c>
      <c r="C17" s="17">
        <v>301.24</v>
      </c>
      <c r="D17" s="15">
        <v>45930</v>
      </c>
      <c r="E17" s="15">
        <v>45930</v>
      </c>
      <c r="F17" s="18">
        <f t="shared" si="0"/>
        <v>0</v>
      </c>
      <c r="G17" s="18">
        <f t="shared" si="1"/>
        <v>0</v>
      </c>
    </row>
    <row r="18" spans="1:7" outlineLevel="1" x14ac:dyDescent="0.25">
      <c r="A18" s="15">
        <v>45888</v>
      </c>
      <c r="B18" s="16" t="s">
        <v>12</v>
      </c>
      <c r="C18" s="17">
        <v>63.76</v>
      </c>
      <c r="D18" s="15">
        <v>45888</v>
      </c>
      <c r="E18" s="15">
        <v>45888</v>
      </c>
      <c r="F18" s="18">
        <f t="shared" si="0"/>
        <v>0</v>
      </c>
      <c r="G18" s="18">
        <f t="shared" si="1"/>
        <v>0</v>
      </c>
    </row>
    <row r="19" spans="1:7" outlineLevel="1" x14ac:dyDescent="0.25">
      <c r="A19" s="15">
        <v>45817</v>
      </c>
      <c r="B19" s="16" t="s">
        <v>13</v>
      </c>
      <c r="C19" s="17">
        <v>12548.39</v>
      </c>
      <c r="D19" s="15">
        <v>45846</v>
      </c>
      <c r="E19" s="15">
        <v>45842</v>
      </c>
      <c r="F19" s="18">
        <f t="shared" si="0"/>
        <v>-4</v>
      </c>
      <c r="G19" s="18">
        <f t="shared" si="1"/>
        <v>-50193.56</v>
      </c>
    </row>
    <row r="20" spans="1:7" outlineLevel="1" x14ac:dyDescent="0.25">
      <c r="A20" s="15">
        <v>45846</v>
      </c>
      <c r="B20" s="16" t="s">
        <v>14</v>
      </c>
      <c r="C20" s="17">
        <v>11995.79</v>
      </c>
      <c r="D20" s="15">
        <v>45875</v>
      </c>
      <c r="E20" s="15">
        <v>45867</v>
      </c>
      <c r="F20" s="18">
        <f t="shared" si="0"/>
        <v>-8</v>
      </c>
      <c r="G20" s="18">
        <f t="shared" si="1"/>
        <v>-95966.32</v>
      </c>
    </row>
    <row r="21" spans="1:7" outlineLevel="1" x14ac:dyDescent="0.25">
      <c r="A21" s="15">
        <v>45877</v>
      </c>
      <c r="B21" s="16" t="s">
        <v>15</v>
      </c>
      <c r="C21" s="17">
        <v>13169.29</v>
      </c>
      <c r="D21" s="15">
        <v>45906</v>
      </c>
      <c r="E21" s="15">
        <v>45897</v>
      </c>
      <c r="F21" s="18">
        <f t="shared" si="0"/>
        <v>-9</v>
      </c>
      <c r="G21" s="18">
        <f t="shared" si="1"/>
        <v>-118523.61000000002</v>
      </c>
    </row>
    <row r="22" spans="1:7" hidden="1" outlineLevel="1" x14ac:dyDescent="0.25">
      <c r="A22" s="8">
        <v>45908</v>
      </c>
      <c r="B22" s="9" t="s">
        <v>16</v>
      </c>
      <c r="C22" s="10">
        <v>0</v>
      </c>
      <c r="D22" s="8">
        <v>45937</v>
      </c>
      <c r="E22" s="11"/>
    </row>
    <row r="23" spans="1:7" hidden="1" outlineLevel="1" x14ac:dyDescent="0.25">
      <c r="A23" s="4">
        <v>44540</v>
      </c>
      <c r="B23" s="5" t="s">
        <v>17</v>
      </c>
      <c r="C23" s="2">
        <v>0</v>
      </c>
      <c r="D23" s="4">
        <v>44592</v>
      </c>
      <c r="E23" s="1"/>
    </row>
    <row r="24" spans="1:7" hidden="1" outlineLevel="1" x14ac:dyDescent="0.25">
      <c r="A24" s="4">
        <v>44540</v>
      </c>
      <c r="B24" s="5" t="s">
        <v>18</v>
      </c>
      <c r="C24" s="2">
        <v>0</v>
      </c>
      <c r="D24" s="4">
        <v>44592</v>
      </c>
      <c r="E24" s="1"/>
    </row>
    <row r="25" spans="1:7" hidden="1" outlineLevel="1" x14ac:dyDescent="0.25">
      <c r="A25" s="4">
        <v>44572</v>
      </c>
      <c r="B25" s="5" t="s">
        <v>19</v>
      </c>
      <c r="C25" s="2">
        <v>0</v>
      </c>
      <c r="D25" s="4">
        <v>44620</v>
      </c>
      <c r="E25" s="1"/>
    </row>
    <row r="26" spans="1:7" hidden="1" outlineLevel="1" x14ac:dyDescent="0.25">
      <c r="A26" s="4">
        <v>44572</v>
      </c>
      <c r="B26" s="5" t="s">
        <v>20</v>
      </c>
      <c r="C26" s="2">
        <v>0</v>
      </c>
      <c r="D26" s="4">
        <v>44620</v>
      </c>
      <c r="E26" s="1"/>
    </row>
    <row r="27" spans="1:7" hidden="1" outlineLevel="1" x14ac:dyDescent="0.25">
      <c r="A27" s="4">
        <v>44572</v>
      </c>
      <c r="B27" s="5" t="s">
        <v>21</v>
      </c>
      <c r="C27" s="2">
        <v>0</v>
      </c>
      <c r="D27" s="4">
        <v>44620</v>
      </c>
      <c r="E27" s="1"/>
    </row>
    <row r="28" spans="1:7" hidden="1" outlineLevel="1" x14ac:dyDescent="0.25">
      <c r="A28" s="4">
        <v>44603</v>
      </c>
      <c r="B28" s="5" t="s">
        <v>22</v>
      </c>
      <c r="C28" s="2">
        <v>0</v>
      </c>
      <c r="D28" s="4">
        <v>44651</v>
      </c>
      <c r="E28" s="1"/>
    </row>
    <row r="29" spans="1:7" hidden="1" outlineLevel="1" x14ac:dyDescent="0.25">
      <c r="A29" s="4">
        <v>44603</v>
      </c>
      <c r="B29" s="5" t="s">
        <v>23</v>
      </c>
      <c r="C29" s="2">
        <v>0</v>
      </c>
      <c r="D29" s="4">
        <v>44651</v>
      </c>
      <c r="E29" s="1"/>
    </row>
    <row r="30" spans="1:7" hidden="1" outlineLevel="1" x14ac:dyDescent="0.25">
      <c r="A30" s="4">
        <v>44603</v>
      </c>
      <c r="B30" s="5" t="s">
        <v>24</v>
      </c>
      <c r="C30" s="2">
        <v>0</v>
      </c>
      <c r="D30" s="4">
        <v>44651</v>
      </c>
      <c r="E30" s="1"/>
    </row>
    <row r="31" spans="1:7" hidden="1" outlineLevel="1" x14ac:dyDescent="0.25">
      <c r="A31" s="4">
        <v>44631</v>
      </c>
      <c r="B31" s="5" t="s">
        <v>25</v>
      </c>
      <c r="C31" s="2">
        <v>0</v>
      </c>
      <c r="D31" s="4">
        <v>44681</v>
      </c>
      <c r="E31" s="1"/>
    </row>
    <row r="32" spans="1:7" hidden="1" outlineLevel="1" x14ac:dyDescent="0.25">
      <c r="A32" s="4">
        <v>44631</v>
      </c>
      <c r="B32" s="5" t="s">
        <v>26</v>
      </c>
      <c r="C32" s="2">
        <v>0</v>
      </c>
      <c r="D32" s="4">
        <v>44681</v>
      </c>
      <c r="E32" s="1"/>
    </row>
    <row r="33" spans="1:7" hidden="1" outlineLevel="1" x14ac:dyDescent="0.25">
      <c r="A33" s="4">
        <v>44631</v>
      </c>
      <c r="B33" s="5" t="s">
        <v>27</v>
      </c>
      <c r="C33" s="2">
        <v>0</v>
      </c>
      <c r="D33" s="4">
        <v>44681</v>
      </c>
      <c r="E33" s="1"/>
    </row>
    <row r="34" spans="1:7" hidden="1" outlineLevel="1" x14ac:dyDescent="0.25">
      <c r="A34" s="4">
        <v>44662</v>
      </c>
      <c r="B34" s="5" t="s">
        <v>28</v>
      </c>
      <c r="C34" s="2">
        <v>0</v>
      </c>
      <c r="D34" s="4">
        <v>44712</v>
      </c>
      <c r="E34" s="1"/>
    </row>
    <row r="35" spans="1:7" hidden="1" outlineLevel="1" x14ac:dyDescent="0.25">
      <c r="A35" s="4">
        <v>44662</v>
      </c>
      <c r="B35" s="5" t="s">
        <v>29</v>
      </c>
      <c r="C35" s="2">
        <v>0</v>
      </c>
      <c r="D35" s="4">
        <v>44712</v>
      </c>
      <c r="E35" s="1"/>
    </row>
    <row r="36" spans="1:7" hidden="1" outlineLevel="1" x14ac:dyDescent="0.25">
      <c r="A36" s="4">
        <v>44662</v>
      </c>
      <c r="B36" s="5" t="s">
        <v>30</v>
      </c>
      <c r="C36" s="2">
        <v>0</v>
      </c>
      <c r="D36" s="4">
        <v>44712</v>
      </c>
      <c r="E36" s="1"/>
    </row>
    <row r="37" spans="1:7" hidden="1" outlineLevel="1" x14ac:dyDescent="0.25">
      <c r="A37" s="4">
        <v>44692</v>
      </c>
      <c r="B37" s="5" t="s">
        <v>31</v>
      </c>
      <c r="C37" s="2">
        <v>0</v>
      </c>
      <c r="D37" s="4">
        <v>44742</v>
      </c>
      <c r="E37" s="1"/>
    </row>
    <row r="38" spans="1:7" hidden="1" outlineLevel="1" x14ac:dyDescent="0.25">
      <c r="A38" s="4">
        <v>45789</v>
      </c>
      <c r="B38" s="5" t="s">
        <v>32</v>
      </c>
      <c r="C38" s="2">
        <v>0</v>
      </c>
      <c r="D38" s="4">
        <v>45838</v>
      </c>
      <c r="E38" s="1"/>
    </row>
    <row r="39" spans="1:7" hidden="1" outlineLevel="1" x14ac:dyDescent="0.25">
      <c r="A39" s="4">
        <v>45789</v>
      </c>
      <c r="B39" s="5" t="s">
        <v>33</v>
      </c>
      <c r="C39" s="2">
        <v>0</v>
      </c>
      <c r="D39" s="4">
        <v>45838</v>
      </c>
      <c r="E39" s="1"/>
    </row>
    <row r="40" spans="1:7" hidden="1" outlineLevel="1" x14ac:dyDescent="0.25">
      <c r="A40" s="4">
        <v>45789</v>
      </c>
      <c r="B40" s="5" t="s">
        <v>34</v>
      </c>
      <c r="C40" s="2">
        <v>0</v>
      </c>
      <c r="D40" s="4">
        <v>45838</v>
      </c>
      <c r="E40" s="1"/>
    </row>
    <row r="41" spans="1:7" hidden="1" outlineLevel="1" x14ac:dyDescent="0.25">
      <c r="A41" s="4">
        <v>45789</v>
      </c>
      <c r="B41" s="5" t="s">
        <v>35</v>
      </c>
      <c r="C41" s="2">
        <v>0</v>
      </c>
      <c r="D41" s="4">
        <v>45838</v>
      </c>
      <c r="E41" s="1"/>
    </row>
    <row r="42" spans="1:7" hidden="1" outlineLevel="1" x14ac:dyDescent="0.25">
      <c r="A42" s="4">
        <v>45789</v>
      </c>
      <c r="B42" s="5" t="s">
        <v>36</v>
      </c>
      <c r="C42" s="2">
        <v>0</v>
      </c>
      <c r="D42" s="4">
        <v>45838</v>
      </c>
      <c r="E42" s="1"/>
    </row>
    <row r="43" spans="1:7" outlineLevel="1" x14ac:dyDescent="0.25">
      <c r="A43" s="15">
        <v>45819</v>
      </c>
      <c r="B43" s="16" t="s">
        <v>37</v>
      </c>
      <c r="C43" s="17">
        <v>589</v>
      </c>
      <c r="D43" s="15">
        <v>45869</v>
      </c>
      <c r="E43" s="15">
        <v>45867</v>
      </c>
      <c r="F43" s="18">
        <f t="shared" ref="F43:F46" si="2">E43-D43</f>
        <v>-2</v>
      </c>
      <c r="G43" s="18">
        <f t="shared" ref="G43:G46" si="3">F43*C43</f>
        <v>-1178</v>
      </c>
    </row>
    <row r="44" spans="1:7" outlineLevel="1" x14ac:dyDescent="0.25">
      <c r="A44" s="15">
        <v>45819</v>
      </c>
      <c r="B44" s="16" t="s">
        <v>38</v>
      </c>
      <c r="C44" s="17">
        <v>555</v>
      </c>
      <c r="D44" s="15">
        <v>45869</v>
      </c>
      <c r="E44" s="15">
        <v>45867</v>
      </c>
      <c r="F44" s="18">
        <f t="shared" si="2"/>
        <v>-2</v>
      </c>
      <c r="G44" s="18">
        <f t="shared" si="3"/>
        <v>-1110</v>
      </c>
    </row>
    <row r="45" spans="1:7" outlineLevel="1" x14ac:dyDescent="0.25">
      <c r="A45" s="15">
        <v>45819</v>
      </c>
      <c r="B45" s="16" t="s">
        <v>39</v>
      </c>
      <c r="C45" s="17">
        <v>407</v>
      </c>
      <c r="D45" s="15">
        <v>45869</v>
      </c>
      <c r="E45" s="15">
        <v>45867</v>
      </c>
      <c r="F45" s="18">
        <f t="shared" si="2"/>
        <v>-2</v>
      </c>
      <c r="G45" s="18">
        <f t="shared" si="3"/>
        <v>-814</v>
      </c>
    </row>
    <row r="46" spans="1:7" outlineLevel="1" x14ac:dyDescent="0.25">
      <c r="A46" s="15">
        <v>45819</v>
      </c>
      <c r="B46" s="16" t="s">
        <v>40</v>
      </c>
      <c r="C46" s="17">
        <v>398.91</v>
      </c>
      <c r="D46" s="15">
        <v>45869</v>
      </c>
      <c r="E46" s="15">
        <v>45867</v>
      </c>
      <c r="F46" s="18">
        <f t="shared" si="2"/>
        <v>-2</v>
      </c>
      <c r="G46" s="18">
        <f t="shared" si="3"/>
        <v>-797.82</v>
      </c>
    </row>
    <row r="47" spans="1:7" hidden="1" outlineLevel="1" x14ac:dyDescent="0.25">
      <c r="A47" s="8">
        <v>45819</v>
      </c>
      <c r="B47" s="9" t="s">
        <v>41</v>
      </c>
      <c r="C47" s="10">
        <v>0</v>
      </c>
      <c r="D47" s="8">
        <v>45869</v>
      </c>
      <c r="E47" s="11"/>
    </row>
    <row r="48" spans="1:7" hidden="1" outlineLevel="1" x14ac:dyDescent="0.25">
      <c r="A48" s="4">
        <v>45819</v>
      </c>
      <c r="B48" s="5" t="s">
        <v>42</v>
      </c>
      <c r="C48" s="2">
        <v>0</v>
      </c>
      <c r="D48" s="4">
        <v>45869</v>
      </c>
      <c r="E48" s="1"/>
    </row>
    <row r="49" spans="1:7" hidden="1" outlineLevel="1" x14ac:dyDescent="0.25">
      <c r="A49" s="4">
        <v>45819</v>
      </c>
      <c r="B49" s="5" t="s">
        <v>43</v>
      </c>
      <c r="C49" s="2">
        <v>0</v>
      </c>
      <c r="D49" s="4">
        <v>45869</v>
      </c>
      <c r="E49" s="1"/>
    </row>
    <row r="50" spans="1:7" hidden="1" outlineLevel="1" x14ac:dyDescent="0.25">
      <c r="A50" s="4">
        <v>45819</v>
      </c>
      <c r="B50" s="5" t="s">
        <v>44</v>
      </c>
      <c r="C50" s="2">
        <v>0</v>
      </c>
      <c r="D50" s="4">
        <v>45869</v>
      </c>
      <c r="E50" s="1"/>
    </row>
    <row r="51" spans="1:7" hidden="1" outlineLevel="1" x14ac:dyDescent="0.25">
      <c r="A51" s="4">
        <v>45819</v>
      </c>
      <c r="B51" s="5" t="s">
        <v>44</v>
      </c>
      <c r="C51" s="2">
        <v>0</v>
      </c>
      <c r="D51" s="4">
        <v>45869</v>
      </c>
      <c r="E51" s="1"/>
    </row>
    <row r="52" spans="1:7" outlineLevel="1" x14ac:dyDescent="0.25">
      <c r="A52" s="15">
        <v>45819</v>
      </c>
      <c r="B52" s="16" t="s">
        <v>45</v>
      </c>
      <c r="C52" s="17">
        <v>78.3</v>
      </c>
      <c r="D52" s="15">
        <v>45869</v>
      </c>
      <c r="E52" s="15">
        <v>45867</v>
      </c>
      <c r="F52" s="18">
        <f t="shared" ref="F52:F56" si="4">E52-D52</f>
        <v>-2</v>
      </c>
      <c r="G52" s="18">
        <f t="shared" ref="G52:G56" si="5">F52*C52</f>
        <v>-156.6</v>
      </c>
    </row>
    <row r="53" spans="1:7" outlineLevel="1" x14ac:dyDescent="0.25">
      <c r="A53" s="15">
        <v>45819</v>
      </c>
      <c r="B53" s="16" t="s">
        <v>41</v>
      </c>
      <c r="C53" s="17">
        <v>36.520000000000003</v>
      </c>
      <c r="D53" s="15">
        <v>45869</v>
      </c>
      <c r="E53" s="15">
        <v>45869</v>
      </c>
      <c r="F53" s="18">
        <f t="shared" si="4"/>
        <v>0</v>
      </c>
      <c r="G53" s="18">
        <f t="shared" si="5"/>
        <v>0</v>
      </c>
    </row>
    <row r="54" spans="1:7" outlineLevel="1" x14ac:dyDescent="0.25">
      <c r="A54" s="15">
        <v>45849</v>
      </c>
      <c r="B54" s="16" t="s">
        <v>46</v>
      </c>
      <c r="C54" s="17">
        <v>112.17</v>
      </c>
      <c r="D54" s="15">
        <v>45900</v>
      </c>
      <c r="E54" s="15">
        <v>45898</v>
      </c>
      <c r="F54" s="18">
        <f t="shared" si="4"/>
        <v>-2</v>
      </c>
      <c r="G54" s="18">
        <f t="shared" si="5"/>
        <v>-224.34</v>
      </c>
    </row>
    <row r="55" spans="1:7" outlineLevel="1" x14ac:dyDescent="0.25">
      <c r="A55" s="15">
        <v>45849</v>
      </c>
      <c r="B55" s="16" t="s">
        <v>47</v>
      </c>
      <c r="C55" s="17">
        <v>1634.02</v>
      </c>
      <c r="D55" s="15">
        <v>45900</v>
      </c>
      <c r="E55" s="15">
        <v>45876</v>
      </c>
      <c r="F55" s="18">
        <f t="shared" si="4"/>
        <v>-24</v>
      </c>
      <c r="G55" s="18">
        <f t="shared" si="5"/>
        <v>-39216.479999999996</v>
      </c>
    </row>
    <row r="56" spans="1:7" outlineLevel="1" x14ac:dyDescent="0.25">
      <c r="A56" s="15">
        <v>45849</v>
      </c>
      <c r="B56" s="16" t="s">
        <v>48</v>
      </c>
      <c r="C56" s="17">
        <v>2014.83</v>
      </c>
      <c r="D56" s="15">
        <v>45900</v>
      </c>
      <c r="E56" s="15">
        <v>45876</v>
      </c>
      <c r="F56" s="18">
        <f t="shared" si="4"/>
        <v>-24</v>
      </c>
      <c r="G56" s="18">
        <f t="shared" si="5"/>
        <v>-48355.92</v>
      </c>
    </row>
    <row r="57" spans="1:7" hidden="1" outlineLevel="1" x14ac:dyDescent="0.25">
      <c r="A57" s="8">
        <v>45849</v>
      </c>
      <c r="B57" s="9" t="s">
        <v>49</v>
      </c>
      <c r="C57" s="10">
        <v>0</v>
      </c>
      <c r="D57" s="8">
        <v>45900</v>
      </c>
      <c r="E57" s="11"/>
    </row>
    <row r="58" spans="1:7" hidden="1" outlineLevel="1" x14ac:dyDescent="0.25">
      <c r="A58" s="4">
        <v>45849</v>
      </c>
      <c r="B58" s="5" t="s">
        <v>50</v>
      </c>
      <c r="C58" s="2">
        <v>0</v>
      </c>
      <c r="D58" s="4">
        <v>45900</v>
      </c>
      <c r="E58" s="1"/>
    </row>
    <row r="59" spans="1:7" outlineLevel="1" x14ac:dyDescent="0.25">
      <c r="A59" s="15">
        <v>45849</v>
      </c>
      <c r="B59" s="16" t="s">
        <v>51</v>
      </c>
      <c r="C59" s="17">
        <v>-36.520000000000003</v>
      </c>
      <c r="D59" s="15">
        <v>45900</v>
      </c>
      <c r="E59" s="15">
        <v>45869</v>
      </c>
      <c r="F59" s="18">
        <f>E59-D59</f>
        <v>-31</v>
      </c>
      <c r="G59" s="18">
        <f>F59*C59</f>
        <v>1132.1200000000001</v>
      </c>
    </row>
    <row r="60" spans="1:7" hidden="1" outlineLevel="1" x14ac:dyDescent="0.25">
      <c r="A60" s="8">
        <v>45849</v>
      </c>
      <c r="B60" s="9" t="s">
        <v>52</v>
      </c>
      <c r="C60" s="10">
        <v>0</v>
      </c>
      <c r="D60" s="8">
        <v>45900</v>
      </c>
      <c r="E60" s="11"/>
    </row>
    <row r="61" spans="1:7" hidden="1" outlineLevel="1" x14ac:dyDescent="0.25">
      <c r="A61" s="4">
        <v>45849</v>
      </c>
      <c r="B61" s="5" t="s">
        <v>53</v>
      </c>
      <c r="C61" s="2">
        <v>0</v>
      </c>
      <c r="D61" s="4">
        <v>45900</v>
      </c>
      <c r="E61" s="1"/>
    </row>
    <row r="62" spans="1:7" outlineLevel="1" x14ac:dyDescent="0.25">
      <c r="A62" s="15">
        <v>45849</v>
      </c>
      <c r="B62" s="16" t="s">
        <v>54</v>
      </c>
      <c r="C62" s="17">
        <v>407</v>
      </c>
      <c r="D62" s="15">
        <v>45900</v>
      </c>
      <c r="E62" s="15">
        <v>45898</v>
      </c>
      <c r="F62" s="18">
        <f t="shared" ref="F62:F73" si="6">E62-D62</f>
        <v>-2</v>
      </c>
      <c r="G62" s="18">
        <f t="shared" ref="G62:G73" si="7">F62*C62</f>
        <v>-814</v>
      </c>
    </row>
    <row r="63" spans="1:7" outlineLevel="1" x14ac:dyDescent="0.25">
      <c r="A63" s="15">
        <v>45849</v>
      </c>
      <c r="B63" s="16" t="s">
        <v>55</v>
      </c>
      <c r="C63" s="17">
        <v>398.91</v>
      </c>
      <c r="D63" s="15">
        <v>45900</v>
      </c>
      <c r="E63" s="15">
        <v>45898</v>
      </c>
      <c r="F63" s="18">
        <f t="shared" si="6"/>
        <v>-2</v>
      </c>
      <c r="G63" s="18">
        <f t="shared" si="7"/>
        <v>-797.82</v>
      </c>
    </row>
    <row r="64" spans="1:7" outlineLevel="1" x14ac:dyDescent="0.25">
      <c r="A64" s="15">
        <v>45849</v>
      </c>
      <c r="B64" s="16" t="s">
        <v>56</v>
      </c>
      <c r="C64" s="17">
        <v>88.1</v>
      </c>
      <c r="D64" s="15">
        <v>45900</v>
      </c>
      <c r="E64" s="15">
        <v>45898</v>
      </c>
      <c r="F64" s="18">
        <f t="shared" si="6"/>
        <v>-2</v>
      </c>
      <c r="G64" s="18">
        <f t="shared" si="7"/>
        <v>-176.2</v>
      </c>
    </row>
    <row r="65" spans="1:7" outlineLevel="1" x14ac:dyDescent="0.25">
      <c r="A65" s="15">
        <v>45849</v>
      </c>
      <c r="B65" s="16" t="s">
        <v>57</v>
      </c>
      <c r="C65" s="17">
        <v>-462.37</v>
      </c>
      <c r="D65" s="15">
        <v>45900</v>
      </c>
      <c r="E65" s="15">
        <v>45869</v>
      </c>
      <c r="F65" s="18">
        <f t="shared" si="6"/>
        <v>-31</v>
      </c>
      <c r="G65" s="18">
        <f t="shared" si="7"/>
        <v>14333.47</v>
      </c>
    </row>
    <row r="66" spans="1:7" outlineLevel="1" x14ac:dyDescent="0.25">
      <c r="A66" s="15">
        <v>45849</v>
      </c>
      <c r="B66" s="16" t="s">
        <v>57</v>
      </c>
      <c r="C66" s="17">
        <v>-60</v>
      </c>
      <c r="D66" s="15">
        <v>45900</v>
      </c>
      <c r="E66" s="15">
        <v>45898</v>
      </c>
      <c r="F66" s="18">
        <f t="shared" si="6"/>
        <v>-2</v>
      </c>
      <c r="G66" s="18">
        <f t="shared" si="7"/>
        <v>120</v>
      </c>
    </row>
    <row r="67" spans="1:7" outlineLevel="1" x14ac:dyDescent="0.25">
      <c r="A67" s="15">
        <v>45849</v>
      </c>
      <c r="B67" s="16" t="s">
        <v>57</v>
      </c>
      <c r="C67" s="17">
        <v>-72.56</v>
      </c>
      <c r="D67" s="15">
        <v>45900</v>
      </c>
      <c r="E67" s="15">
        <v>45898</v>
      </c>
      <c r="F67" s="18">
        <f t="shared" si="6"/>
        <v>-2</v>
      </c>
      <c r="G67" s="18">
        <f t="shared" si="7"/>
        <v>145.12</v>
      </c>
    </row>
    <row r="68" spans="1:7" outlineLevel="1" x14ac:dyDescent="0.25">
      <c r="A68" s="15">
        <v>45849</v>
      </c>
      <c r="B68" s="16" t="s">
        <v>58</v>
      </c>
      <c r="C68" s="17">
        <v>462.37</v>
      </c>
      <c r="D68" s="15">
        <v>45900</v>
      </c>
      <c r="E68" s="15">
        <v>45869</v>
      </c>
      <c r="F68" s="18">
        <f t="shared" si="6"/>
        <v>-31</v>
      </c>
      <c r="G68" s="18">
        <f t="shared" si="7"/>
        <v>-14333.47</v>
      </c>
    </row>
    <row r="69" spans="1:7" outlineLevel="1" x14ac:dyDescent="0.25">
      <c r="A69" s="15">
        <v>45849</v>
      </c>
      <c r="B69" s="16" t="s">
        <v>59</v>
      </c>
      <c r="C69" s="17">
        <v>589</v>
      </c>
      <c r="D69" s="15">
        <v>45900</v>
      </c>
      <c r="E69" s="15">
        <v>45909</v>
      </c>
      <c r="F69" s="18">
        <f t="shared" si="6"/>
        <v>9</v>
      </c>
      <c r="G69" s="18">
        <f t="shared" si="7"/>
        <v>5301</v>
      </c>
    </row>
    <row r="70" spans="1:7" outlineLevel="1" x14ac:dyDescent="0.25">
      <c r="A70" s="15">
        <v>45849</v>
      </c>
      <c r="B70" s="16" t="s">
        <v>60</v>
      </c>
      <c r="C70" s="17">
        <v>555</v>
      </c>
      <c r="D70" s="15">
        <v>45900</v>
      </c>
      <c r="E70" s="15">
        <v>45909</v>
      </c>
      <c r="F70" s="18">
        <f t="shared" si="6"/>
        <v>9</v>
      </c>
      <c r="G70" s="18">
        <f t="shared" si="7"/>
        <v>4995</v>
      </c>
    </row>
    <row r="71" spans="1:7" outlineLevel="1" x14ac:dyDescent="0.25">
      <c r="A71" s="15">
        <v>45849</v>
      </c>
      <c r="B71" s="16" t="s">
        <v>49</v>
      </c>
      <c r="C71" s="17">
        <v>185.53</v>
      </c>
      <c r="D71" s="15">
        <v>45900</v>
      </c>
      <c r="E71" s="15">
        <v>45898</v>
      </c>
      <c r="F71" s="18">
        <f t="shared" si="6"/>
        <v>-2</v>
      </c>
      <c r="G71" s="18">
        <f t="shared" si="7"/>
        <v>-371.06</v>
      </c>
    </row>
    <row r="72" spans="1:7" outlineLevel="1" x14ac:dyDescent="0.25">
      <c r="A72" s="15">
        <v>45849</v>
      </c>
      <c r="B72" s="16" t="s">
        <v>53</v>
      </c>
      <c r="C72" s="17">
        <v>185.54</v>
      </c>
      <c r="D72" s="15">
        <v>45900</v>
      </c>
      <c r="E72" s="15">
        <v>45898</v>
      </c>
      <c r="F72" s="18">
        <f t="shared" si="6"/>
        <v>-2</v>
      </c>
      <c r="G72" s="18">
        <f t="shared" si="7"/>
        <v>-371.08</v>
      </c>
    </row>
    <row r="73" spans="1:7" outlineLevel="1" x14ac:dyDescent="0.25">
      <c r="A73" s="15">
        <v>45849</v>
      </c>
      <c r="B73" s="16" t="s">
        <v>52</v>
      </c>
      <c r="C73" s="17">
        <v>185.54</v>
      </c>
      <c r="D73" s="15">
        <v>45900</v>
      </c>
      <c r="E73" s="15">
        <v>45898</v>
      </c>
      <c r="F73" s="18">
        <f t="shared" si="6"/>
        <v>-2</v>
      </c>
      <c r="G73" s="18">
        <f t="shared" si="7"/>
        <v>-371.08</v>
      </c>
    </row>
    <row r="74" spans="1:7" hidden="1" outlineLevel="1" x14ac:dyDescent="0.25">
      <c r="A74" s="8">
        <v>45880</v>
      </c>
      <c r="B74" s="9" t="s">
        <v>61</v>
      </c>
      <c r="C74" s="10">
        <v>0</v>
      </c>
      <c r="D74" s="8">
        <v>45930</v>
      </c>
      <c r="E74" s="11"/>
    </row>
    <row r="75" spans="1:7" hidden="1" outlineLevel="1" x14ac:dyDescent="0.25">
      <c r="A75" s="4">
        <v>45880</v>
      </c>
      <c r="B75" s="5" t="s">
        <v>61</v>
      </c>
      <c r="C75" s="2">
        <v>0</v>
      </c>
      <c r="D75" s="4">
        <v>45930</v>
      </c>
      <c r="E75" s="1"/>
    </row>
    <row r="76" spans="1:7" outlineLevel="1" x14ac:dyDescent="0.25">
      <c r="A76" s="15">
        <v>45880</v>
      </c>
      <c r="B76" s="16" t="s">
        <v>62</v>
      </c>
      <c r="C76" s="17">
        <v>-100.52</v>
      </c>
      <c r="D76" s="15">
        <v>45930</v>
      </c>
      <c r="E76" s="15">
        <v>45930</v>
      </c>
      <c r="F76" s="18">
        <f t="shared" ref="F76:F80" si="8">E76-D76</f>
        <v>0</v>
      </c>
      <c r="G76" s="18">
        <f t="shared" ref="G76:G80" si="9">F76*C76</f>
        <v>0</v>
      </c>
    </row>
    <row r="77" spans="1:7" outlineLevel="1" x14ac:dyDescent="0.25">
      <c r="A77" s="15">
        <v>45880</v>
      </c>
      <c r="B77" s="16" t="s">
        <v>62</v>
      </c>
      <c r="C77" s="17">
        <v>-470.65</v>
      </c>
      <c r="D77" s="15">
        <v>45930</v>
      </c>
      <c r="E77" s="15">
        <v>45930</v>
      </c>
      <c r="F77" s="18">
        <f t="shared" si="8"/>
        <v>0</v>
      </c>
      <c r="G77" s="18">
        <f t="shared" si="9"/>
        <v>0</v>
      </c>
    </row>
    <row r="78" spans="1:7" outlineLevel="1" x14ac:dyDescent="0.25">
      <c r="A78" s="15">
        <v>45880</v>
      </c>
      <c r="B78" s="16" t="s">
        <v>62</v>
      </c>
      <c r="C78" s="17">
        <v>-10</v>
      </c>
      <c r="D78" s="15">
        <v>45930</v>
      </c>
      <c r="E78" s="15">
        <v>45930</v>
      </c>
      <c r="F78" s="18">
        <f t="shared" si="8"/>
        <v>0</v>
      </c>
      <c r="G78" s="18">
        <f t="shared" si="9"/>
        <v>0</v>
      </c>
    </row>
    <row r="79" spans="1:7" outlineLevel="1" x14ac:dyDescent="0.25">
      <c r="A79" s="15">
        <v>45880</v>
      </c>
      <c r="B79" s="16" t="s">
        <v>62</v>
      </c>
      <c r="C79" s="17">
        <v>-16.079999999999998</v>
      </c>
      <c r="D79" s="15">
        <v>45930</v>
      </c>
      <c r="E79" s="15">
        <v>45930</v>
      </c>
      <c r="F79" s="18">
        <f t="shared" si="8"/>
        <v>0</v>
      </c>
      <c r="G79" s="18">
        <f t="shared" si="9"/>
        <v>0</v>
      </c>
    </row>
    <row r="80" spans="1:7" outlineLevel="1" x14ac:dyDescent="0.25">
      <c r="A80" s="15">
        <v>45880</v>
      </c>
      <c r="B80" s="16" t="s">
        <v>63</v>
      </c>
      <c r="C80" s="17">
        <v>-382.83</v>
      </c>
      <c r="D80" s="15">
        <v>45930</v>
      </c>
      <c r="E80" s="15">
        <v>45930</v>
      </c>
      <c r="F80" s="18">
        <f t="shared" si="8"/>
        <v>0</v>
      </c>
      <c r="G80" s="18">
        <f t="shared" si="9"/>
        <v>0</v>
      </c>
    </row>
    <row r="81" spans="1:7" hidden="1" outlineLevel="1" x14ac:dyDescent="0.25">
      <c r="A81" s="8">
        <v>45880</v>
      </c>
      <c r="B81" s="9" t="s">
        <v>63</v>
      </c>
      <c r="C81" s="10">
        <v>0</v>
      </c>
      <c r="D81" s="8">
        <v>45930</v>
      </c>
      <c r="E81" s="11"/>
    </row>
    <row r="82" spans="1:7" outlineLevel="1" x14ac:dyDescent="0.25">
      <c r="A82" s="15">
        <v>45880</v>
      </c>
      <c r="B82" s="16" t="s">
        <v>64</v>
      </c>
      <c r="C82" s="17">
        <v>-185.53</v>
      </c>
      <c r="D82" s="15">
        <v>45930</v>
      </c>
      <c r="E82" s="15">
        <v>45898</v>
      </c>
      <c r="F82" s="18">
        <f t="shared" ref="F82:F96" si="10">E82-D82</f>
        <v>-32</v>
      </c>
      <c r="G82" s="18">
        <f t="shared" ref="G82:G96" si="11">F82*C82</f>
        <v>5936.96</v>
      </c>
    </row>
    <row r="83" spans="1:7" outlineLevel="1" x14ac:dyDescent="0.25">
      <c r="A83" s="15">
        <v>45880</v>
      </c>
      <c r="B83" s="16" t="s">
        <v>65</v>
      </c>
      <c r="C83" s="17">
        <v>-185.54</v>
      </c>
      <c r="D83" s="15">
        <v>45930</v>
      </c>
      <c r="E83" s="15">
        <v>45898</v>
      </c>
      <c r="F83" s="18">
        <f t="shared" si="10"/>
        <v>-32</v>
      </c>
      <c r="G83" s="18">
        <f t="shared" si="11"/>
        <v>5937.28</v>
      </c>
    </row>
    <row r="84" spans="1:7" outlineLevel="1" x14ac:dyDescent="0.25">
      <c r="A84" s="15">
        <v>45880</v>
      </c>
      <c r="B84" s="16" t="s">
        <v>66</v>
      </c>
      <c r="C84" s="17">
        <v>-185.54</v>
      </c>
      <c r="D84" s="15">
        <v>45930</v>
      </c>
      <c r="E84" s="15">
        <v>45898</v>
      </c>
      <c r="F84" s="18">
        <f t="shared" si="10"/>
        <v>-32</v>
      </c>
      <c r="G84" s="18">
        <f t="shared" si="11"/>
        <v>5937.28</v>
      </c>
    </row>
    <row r="85" spans="1:7" outlineLevel="1" x14ac:dyDescent="0.25">
      <c r="A85" s="15">
        <v>45880</v>
      </c>
      <c r="B85" s="16" t="s">
        <v>67</v>
      </c>
      <c r="C85" s="17">
        <v>-345.63</v>
      </c>
      <c r="D85" s="15">
        <v>45930</v>
      </c>
      <c r="E85" s="15">
        <v>45898</v>
      </c>
      <c r="F85" s="18">
        <f t="shared" si="10"/>
        <v>-32</v>
      </c>
      <c r="G85" s="18">
        <f t="shared" si="11"/>
        <v>11060.16</v>
      </c>
    </row>
    <row r="86" spans="1:7" outlineLevel="1" x14ac:dyDescent="0.25">
      <c r="A86" s="15">
        <v>45880</v>
      </c>
      <c r="B86" s="16" t="s">
        <v>67</v>
      </c>
      <c r="C86" s="17">
        <v>-216.2</v>
      </c>
      <c r="D86" s="15">
        <v>45930</v>
      </c>
      <c r="E86" s="15">
        <v>45898</v>
      </c>
      <c r="F86" s="18">
        <f t="shared" si="10"/>
        <v>-32</v>
      </c>
      <c r="G86" s="18">
        <f t="shared" si="11"/>
        <v>6918.4</v>
      </c>
    </row>
    <row r="87" spans="1:7" outlineLevel="1" x14ac:dyDescent="0.25">
      <c r="A87" s="15">
        <v>45880</v>
      </c>
      <c r="B87" s="16" t="s">
        <v>67</v>
      </c>
      <c r="C87" s="17">
        <v>-151.47999999999999</v>
      </c>
      <c r="D87" s="15">
        <v>45930</v>
      </c>
      <c r="E87" s="15">
        <v>45930</v>
      </c>
      <c r="F87" s="18">
        <f t="shared" si="10"/>
        <v>0</v>
      </c>
      <c r="G87" s="18">
        <f t="shared" si="11"/>
        <v>0</v>
      </c>
    </row>
    <row r="88" spans="1:7" outlineLevel="1" x14ac:dyDescent="0.25">
      <c r="A88" s="15">
        <v>45880</v>
      </c>
      <c r="B88" s="16" t="s">
        <v>68</v>
      </c>
      <c r="C88" s="17">
        <v>407</v>
      </c>
      <c r="D88" s="15">
        <v>45930</v>
      </c>
      <c r="E88" s="15">
        <v>45926</v>
      </c>
      <c r="F88" s="18">
        <f t="shared" si="10"/>
        <v>-4</v>
      </c>
      <c r="G88" s="18">
        <f t="shared" si="11"/>
        <v>-1628</v>
      </c>
    </row>
    <row r="89" spans="1:7" outlineLevel="1" x14ac:dyDescent="0.25">
      <c r="A89" s="15">
        <v>45880</v>
      </c>
      <c r="B89" s="16" t="s">
        <v>69</v>
      </c>
      <c r="C89" s="17">
        <v>72.56</v>
      </c>
      <c r="D89" s="15">
        <v>45930</v>
      </c>
      <c r="E89" s="15">
        <v>45898</v>
      </c>
      <c r="F89" s="18">
        <f t="shared" si="10"/>
        <v>-32</v>
      </c>
      <c r="G89" s="18">
        <f t="shared" si="11"/>
        <v>-2321.92</v>
      </c>
    </row>
    <row r="90" spans="1:7" outlineLevel="1" x14ac:dyDescent="0.25">
      <c r="A90" s="15">
        <v>45880</v>
      </c>
      <c r="B90" s="16" t="s">
        <v>69</v>
      </c>
      <c r="C90" s="17">
        <v>345.63</v>
      </c>
      <c r="D90" s="15">
        <v>45930</v>
      </c>
      <c r="E90" s="15">
        <v>45898</v>
      </c>
      <c r="F90" s="18">
        <f t="shared" si="10"/>
        <v>-32</v>
      </c>
      <c r="G90" s="18">
        <f t="shared" si="11"/>
        <v>-11060.16</v>
      </c>
    </row>
    <row r="91" spans="1:7" outlineLevel="1" x14ac:dyDescent="0.25">
      <c r="A91" s="15">
        <v>45877</v>
      </c>
      <c r="B91" s="16" t="s">
        <v>70</v>
      </c>
      <c r="C91" s="17">
        <v>3358.05</v>
      </c>
      <c r="D91" s="15">
        <v>45930</v>
      </c>
      <c r="E91" s="15">
        <v>45929</v>
      </c>
      <c r="F91" s="18">
        <f t="shared" si="10"/>
        <v>-1</v>
      </c>
      <c r="G91" s="18">
        <f t="shared" si="11"/>
        <v>-3358.05</v>
      </c>
    </row>
    <row r="92" spans="1:7" outlineLevel="1" x14ac:dyDescent="0.25">
      <c r="A92" s="15">
        <v>45880</v>
      </c>
      <c r="B92" s="16" t="s">
        <v>71</v>
      </c>
      <c r="C92" s="17">
        <v>60</v>
      </c>
      <c r="D92" s="15">
        <v>45930</v>
      </c>
      <c r="E92" s="15">
        <v>45898</v>
      </c>
      <c r="F92" s="18">
        <f t="shared" si="10"/>
        <v>-32</v>
      </c>
      <c r="G92" s="18">
        <f t="shared" si="11"/>
        <v>-1920</v>
      </c>
    </row>
    <row r="93" spans="1:7" outlineLevel="1" x14ac:dyDescent="0.25">
      <c r="A93" s="15">
        <v>45877</v>
      </c>
      <c r="B93" s="16" t="s">
        <v>72</v>
      </c>
      <c r="C93" s="17">
        <v>828.77</v>
      </c>
      <c r="D93" s="15">
        <v>45930</v>
      </c>
      <c r="E93" s="15">
        <v>45926</v>
      </c>
      <c r="F93" s="18">
        <f t="shared" si="10"/>
        <v>-4</v>
      </c>
      <c r="G93" s="18">
        <f t="shared" si="11"/>
        <v>-3315.08</v>
      </c>
    </row>
    <row r="94" spans="1:7" outlineLevel="1" x14ac:dyDescent="0.25">
      <c r="A94" s="15">
        <v>45877</v>
      </c>
      <c r="B94" s="16" t="s">
        <v>73</v>
      </c>
      <c r="C94" s="17">
        <v>1343.22</v>
      </c>
      <c r="D94" s="15">
        <v>45930</v>
      </c>
      <c r="E94" s="15">
        <v>45929</v>
      </c>
      <c r="F94" s="18">
        <f t="shared" si="10"/>
        <v>-1</v>
      </c>
      <c r="G94" s="18">
        <f t="shared" si="11"/>
        <v>-1343.22</v>
      </c>
    </row>
    <row r="95" spans="1:7" outlineLevel="1" x14ac:dyDescent="0.25">
      <c r="A95" s="15">
        <v>45880</v>
      </c>
      <c r="B95" s="16" t="s">
        <v>74</v>
      </c>
      <c r="C95" s="17">
        <v>555</v>
      </c>
      <c r="D95" s="15">
        <v>45930</v>
      </c>
      <c r="E95" s="15">
        <v>45929</v>
      </c>
      <c r="F95" s="18">
        <f t="shared" si="10"/>
        <v>-1</v>
      </c>
      <c r="G95" s="18">
        <f t="shared" si="11"/>
        <v>-555</v>
      </c>
    </row>
    <row r="96" spans="1:7" outlineLevel="1" x14ac:dyDescent="0.25">
      <c r="A96" s="15">
        <v>45880</v>
      </c>
      <c r="B96" s="16" t="s">
        <v>75</v>
      </c>
      <c r="C96" s="17">
        <v>589</v>
      </c>
      <c r="D96" s="15">
        <v>45930</v>
      </c>
      <c r="E96" s="15">
        <v>45924</v>
      </c>
      <c r="F96" s="18">
        <f t="shared" si="10"/>
        <v>-6</v>
      </c>
      <c r="G96" s="18">
        <f t="shared" si="11"/>
        <v>-3534</v>
      </c>
    </row>
    <row r="97" spans="1:7" hidden="1" outlineLevel="1" x14ac:dyDescent="0.25">
      <c r="A97" s="8">
        <v>45880</v>
      </c>
      <c r="B97" s="9" t="s">
        <v>76</v>
      </c>
      <c r="C97" s="10">
        <v>0</v>
      </c>
      <c r="D97" s="8">
        <v>45930</v>
      </c>
      <c r="E97" s="11"/>
    </row>
    <row r="98" spans="1:7" outlineLevel="1" x14ac:dyDescent="0.25">
      <c r="A98" s="15">
        <v>45880</v>
      </c>
      <c r="B98" s="16" t="s">
        <v>77</v>
      </c>
      <c r="C98" s="17">
        <v>216.2</v>
      </c>
      <c r="D98" s="15">
        <v>45930</v>
      </c>
      <c r="E98" s="15">
        <v>45898</v>
      </c>
      <c r="F98" s="18">
        <f>E98-D98</f>
        <v>-32</v>
      </c>
      <c r="G98" s="18">
        <f>F98*C98</f>
        <v>-6918.4</v>
      </c>
    </row>
    <row r="99" spans="1:7" hidden="1" outlineLevel="1" x14ac:dyDescent="0.25">
      <c r="A99" s="8">
        <v>45880</v>
      </c>
      <c r="B99" s="9" t="s">
        <v>78</v>
      </c>
      <c r="C99" s="10">
        <v>0</v>
      </c>
      <c r="D99" s="8">
        <v>45931</v>
      </c>
      <c r="E99" s="11"/>
    </row>
    <row r="100" spans="1:7" hidden="1" outlineLevel="1" x14ac:dyDescent="0.25">
      <c r="A100" s="4">
        <v>45911</v>
      </c>
      <c r="B100" s="5" t="s">
        <v>79</v>
      </c>
      <c r="C100" s="2">
        <v>0</v>
      </c>
      <c r="D100" s="4">
        <v>45961</v>
      </c>
      <c r="E100" s="1"/>
    </row>
    <row r="101" spans="1:7" outlineLevel="1" x14ac:dyDescent="0.25">
      <c r="A101" s="15">
        <v>45911</v>
      </c>
      <c r="B101" s="16" t="s">
        <v>80</v>
      </c>
      <c r="C101" s="17">
        <v>16.079999999999998</v>
      </c>
      <c r="D101" s="15">
        <v>45961</v>
      </c>
      <c r="E101" s="15">
        <v>45930</v>
      </c>
      <c r="F101" s="18">
        <f t="shared" ref="F101:F105" si="12">E101-D101</f>
        <v>-31</v>
      </c>
      <c r="G101" s="18">
        <f t="shared" ref="G101:G105" si="13">F101*C101</f>
        <v>-498.47999999999996</v>
      </c>
    </row>
    <row r="102" spans="1:7" outlineLevel="1" x14ac:dyDescent="0.25">
      <c r="A102" s="15">
        <v>45911</v>
      </c>
      <c r="B102" s="16" t="s">
        <v>80</v>
      </c>
      <c r="C102" s="17">
        <v>382.83</v>
      </c>
      <c r="D102" s="15">
        <v>45961</v>
      </c>
      <c r="E102" s="15">
        <v>45930</v>
      </c>
      <c r="F102" s="18">
        <f t="shared" si="12"/>
        <v>-31</v>
      </c>
      <c r="G102" s="18">
        <f t="shared" si="13"/>
        <v>-11867.73</v>
      </c>
    </row>
    <row r="103" spans="1:7" outlineLevel="1" x14ac:dyDescent="0.25">
      <c r="A103" s="15">
        <v>45911</v>
      </c>
      <c r="B103" s="16" t="s">
        <v>81</v>
      </c>
      <c r="C103" s="17">
        <v>10</v>
      </c>
      <c r="D103" s="15">
        <v>45961</v>
      </c>
      <c r="E103" s="15">
        <v>45930</v>
      </c>
      <c r="F103" s="18">
        <f t="shared" si="12"/>
        <v>-31</v>
      </c>
      <c r="G103" s="18">
        <f t="shared" si="13"/>
        <v>-310</v>
      </c>
    </row>
    <row r="104" spans="1:7" outlineLevel="1" x14ac:dyDescent="0.25">
      <c r="A104" s="15">
        <v>45911</v>
      </c>
      <c r="B104" s="16" t="s">
        <v>82</v>
      </c>
      <c r="C104" s="17">
        <v>151.47999999999999</v>
      </c>
      <c r="D104" s="15">
        <v>45961</v>
      </c>
      <c r="E104" s="15">
        <v>45930</v>
      </c>
      <c r="F104" s="18">
        <f t="shared" si="12"/>
        <v>-31</v>
      </c>
      <c r="G104" s="18">
        <f t="shared" si="13"/>
        <v>-4695.88</v>
      </c>
    </row>
    <row r="105" spans="1:7" outlineLevel="1" x14ac:dyDescent="0.25">
      <c r="A105" s="15">
        <v>45911</v>
      </c>
      <c r="B105" s="16" t="s">
        <v>82</v>
      </c>
      <c r="C105" s="17">
        <v>100.52</v>
      </c>
      <c r="D105" s="15">
        <v>45961</v>
      </c>
      <c r="E105" s="15">
        <v>45930</v>
      </c>
      <c r="F105" s="18">
        <f t="shared" si="12"/>
        <v>-31</v>
      </c>
      <c r="G105" s="18">
        <f t="shared" si="13"/>
        <v>-3116.12</v>
      </c>
    </row>
    <row r="106" spans="1:7" hidden="1" outlineLevel="1" x14ac:dyDescent="0.25">
      <c r="A106" s="8">
        <v>45911</v>
      </c>
      <c r="B106" s="9" t="s">
        <v>83</v>
      </c>
      <c r="C106" s="10">
        <v>0</v>
      </c>
      <c r="D106" s="8">
        <v>45961</v>
      </c>
      <c r="E106" s="11"/>
    </row>
    <row r="107" spans="1:7" hidden="1" outlineLevel="1" x14ac:dyDescent="0.25">
      <c r="A107" s="4">
        <v>45911</v>
      </c>
      <c r="B107" s="5" t="s">
        <v>84</v>
      </c>
      <c r="C107" s="2">
        <v>0</v>
      </c>
      <c r="D107" s="4">
        <v>45961</v>
      </c>
      <c r="E107" s="1"/>
    </row>
    <row r="108" spans="1:7" hidden="1" outlineLevel="1" x14ac:dyDescent="0.25">
      <c r="A108" s="4">
        <v>45912</v>
      </c>
      <c r="B108" s="5" t="s">
        <v>85</v>
      </c>
      <c r="C108" s="2">
        <v>0</v>
      </c>
      <c r="D108" s="4">
        <v>45961</v>
      </c>
      <c r="E108" s="1"/>
    </row>
    <row r="109" spans="1:7" outlineLevel="1" x14ac:dyDescent="0.25">
      <c r="A109" s="15">
        <v>45911</v>
      </c>
      <c r="B109" s="16" t="s">
        <v>86</v>
      </c>
      <c r="C109" s="17">
        <v>470.65</v>
      </c>
      <c r="D109" s="15">
        <v>45961</v>
      </c>
      <c r="E109" s="15">
        <v>45930</v>
      </c>
      <c r="F109" s="18">
        <f t="shared" ref="F109:F112" si="14">E109-D109</f>
        <v>-31</v>
      </c>
      <c r="G109" s="18">
        <f t="shared" ref="G109:G112" si="15">F109*C109</f>
        <v>-14590.15</v>
      </c>
    </row>
    <row r="110" spans="1:7" outlineLevel="1" x14ac:dyDescent="0.25">
      <c r="A110" s="15">
        <v>45823</v>
      </c>
      <c r="B110" s="16" t="s">
        <v>87</v>
      </c>
      <c r="C110" s="17">
        <v>459.01</v>
      </c>
      <c r="D110" s="15">
        <v>45838</v>
      </c>
      <c r="E110" s="15">
        <v>45840</v>
      </c>
      <c r="F110" s="18">
        <f t="shared" si="14"/>
        <v>2</v>
      </c>
      <c r="G110" s="18">
        <f t="shared" si="15"/>
        <v>918.02</v>
      </c>
    </row>
    <row r="111" spans="1:7" outlineLevel="1" x14ac:dyDescent="0.25">
      <c r="A111" s="15">
        <v>45853</v>
      </c>
      <c r="B111" s="16" t="s">
        <v>88</v>
      </c>
      <c r="C111" s="17">
        <v>459.01</v>
      </c>
      <c r="D111" s="15">
        <v>45869</v>
      </c>
      <c r="E111" s="15">
        <v>45876</v>
      </c>
      <c r="F111" s="18">
        <f t="shared" si="14"/>
        <v>7</v>
      </c>
      <c r="G111" s="18">
        <f t="shared" si="15"/>
        <v>3213.0699999999997</v>
      </c>
    </row>
    <row r="112" spans="1:7" outlineLevel="1" x14ac:dyDescent="0.25">
      <c r="A112" s="15">
        <v>45884</v>
      </c>
      <c r="B112" s="16" t="s">
        <v>89</v>
      </c>
      <c r="C112" s="17">
        <v>459.01</v>
      </c>
      <c r="D112" s="15">
        <v>45900</v>
      </c>
      <c r="E112" s="15">
        <v>45909</v>
      </c>
      <c r="F112" s="18">
        <f t="shared" si="14"/>
        <v>9</v>
      </c>
      <c r="G112" s="18">
        <f t="shared" si="15"/>
        <v>4131.09</v>
      </c>
    </row>
    <row r="113" spans="1:7" hidden="1" outlineLevel="1" x14ac:dyDescent="0.25">
      <c r="A113" s="8">
        <v>45915</v>
      </c>
      <c r="B113" s="9" t="s">
        <v>90</v>
      </c>
      <c r="C113" s="10">
        <v>0</v>
      </c>
      <c r="D113" s="8">
        <v>45930</v>
      </c>
      <c r="E113" s="11"/>
    </row>
    <row r="114" spans="1:7" outlineLevel="1" x14ac:dyDescent="0.25">
      <c r="A114" s="15">
        <v>45540</v>
      </c>
      <c r="B114" s="16" t="s">
        <v>91</v>
      </c>
      <c r="C114" s="17">
        <v>16.36</v>
      </c>
      <c r="D114" s="15">
        <v>45845</v>
      </c>
      <c r="E114" s="15">
        <v>45840</v>
      </c>
      <c r="F114" s="18">
        <f t="shared" ref="F114:F116" si="16">E114-D114</f>
        <v>-5</v>
      </c>
      <c r="G114" s="18">
        <f t="shared" ref="G114:G116" si="17">F114*C114</f>
        <v>-81.8</v>
      </c>
    </row>
    <row r="115" spans="1:7" outlineLevel="1" x14ac:dyDescent="0.25">
      <c r="A115" s="15">
        <v>45826</v>
      </c>
      <c r="B115" s="16" t="s">
        <v>92</v>
      </c>
      <c r="C115" s="17">
        <v>63.09</v>
      </c>
      <c r="D115" s="15">
        <v>45856</v>
      </c>
      <c r="E115" s="15">
        <v>45840</v>
      </c>
      <c r="F115" s="18">
        <f t="shared" si="16"/>
        <v>-16</v>
      </c>
      <c r="G115" s="18">
        <f t="shared" si="17"/>
        <v>-1009.44</v>
      </c>
    </row>
    <row r="116" spans="1:7" outlineLevel="1" x14ac:dyDescent="0.25">
      <c r="A116" s="15">
        <v>45826</v>
      </c>
      <c r="B116" s="16" t="s">
        <v>93</v>
      </c>
      <c r="C116" s="17">
        <v>30.91</v>
      </c>
      <c r="D116" s="15">
        <v>45856</v>
      </c>
      <c r="E116" s="15">
        <v>45840</v>
      </c>
      <c r="F116" s="18">
        <f t="shared" si="16"/>
        <v>-16</v>
      </c>
      <c r="G116" s="18">
        <f t="shared" si="17"/>
        <v>-494.56</v>
      </c>
    </row>
    <row r="117" spans="1:7" hidden="1" outlineLevel="1" x14ac:dyDescent="0.25">
      <c r="A117" s="8">
        <v>45881</v>
      </c>
      <c r="B117" s="9" t="s">
        <v>94</v>
      </c>
      <c r="C117" s="10">
        <v>0</v>
      </c>
      <c r="D117" s="8">
        <v>45915</v>
      </c>
      <c r="E117" s="11"/>
    </row>
    <row r="118" spans="1:7" outlineLevel="1" x14ac:dyDescent="0.25">
      <c r="A118" s="15">
        <v>45881</v>
      </c>
      <c r="B118" s="16" t="s">
        <v>95</v>
      </c>
      <c r="C118" s="17">
        <v>51.76</v>
      </c>
      <c r="D118" s="15">
        <v>45881</v>
      </c>
      <c r="E118" s="15">
        <v>45901</v>
      </c>
      <c r="F118" s="18">
        <f>E118-D118</f>
        <v>20</v>
      </c>
      <c r="G118" s="18">
        <f>F118*C118</f>
        <v>1035.2</v>
      </c>
    </row>
    <row r="119" spans="1:7" hidden="1" outlineLevel="1" x14ac:dyDescent="0.25">
      <c r="A119" s="8">
        <v>45881</v>
      </c>
      <c r="B119" s="9" t="s">
        <v>95</v>
      </c>
      <c r="C119" s="10">
        <v>0</v>
      </c>
      <c r="D119" s="8">
        <v>45881</v>
      </c>
      <c r="E119" s="11"/>
    </row>
    <row r="120" spans="1:7" hidden="1" outlineLevel="1" x14ac:dyDescent="0.25">
      <c r="A120" s="4">
        <v>45692</v>
      </c>
      <c r="B120" s="5" t="s">
        <v>96</v>
      </c>
      <c r="C120" s="2">
        <v>0</v>
      </c>
      <c r="D120" s="4">
        <v>45721</v>
      </c>
      <c r="E120" s="1"/>
    </row>
    <row r="121" spans="1:7" hidden="1" outlineLevel="1" x14ac:dyDescent="0.25">
      <c r="A121" s="4">
        <v>45692</v>
      </c>
      <c r="B121" s="5" t="s">
        <v>97</v>
      </c>
      <c r="C121" s="2">
        <v>0</v>
      </c>
      <c r="D121" s="4">
        <v>45721</v>
      </c>
      <c r="E121" s="1"/>
    </row>
    <row r="122" spans="1:7" hidden="1" outlineLevel="1" x14ac:dyDescent="0.25">
      <c r="A122" s="4">
        <v>45692</v>
      </c>
      <c r="B122" s="5" t="s">
        <v>98</v>
      </c>
      <c r="C122" s="2">
        <v>0</v>
      </c>
      <c r="D122" s="4">
        <v>45721</v>
      </c>
      <c r="E122" s="1"/>
    </row>
    <row r="123" spans="1:7" hidden="1" outlineLevel="1" x14ac:dyDescent="0.25">
      <c r="A123" s="4">
        <v>45747</v>
      </c>
      <c r="B123" s="5" t="s">
        <v>99</v>
      </c>
      <c r="C123" s="2">
        <v>0</v>
      </c>
      <c r="D123" s="4">
        <v>45778</v>
      </c>
      <c r="E123" s="1"/>
    </row>
    <row r="124" spans="1:7" outlineLevel="1" x14ac:dyDescent="0.25">
      <c r="A124" s="15">
        <v>45796</v>
      </c>
      <c r="B124" s="16" t="s">
        <v>100</v>
      </c>
      <c r="C124" s="17">
        <v>451.29</v>
      </c>
      <c r="D124" s="15">
        <v>45857</v>
      </c>
      <c r="E124" s="15">
        <v>45847</v>
      </c>
      <c r="F124" s="18">
        <f t="shared" ref="F124:F130" si="18">E124-D124</f>
        <v>-10</v>
      </c>
      <c r="G124" s="18">
        <f t="shared" ref="G124:G130" si="19">F124*C124</f>
        <v>-4512.9000000000005</v>
      </c>
    </row>
    <row r="125" spans="1:7" outlineLevel="1" x14ac:dyDescent="0.25">
      <c r="A125" s="15">
        <v>45828</v>
      </c>
      <c r="B125" s="16" t="s">
        <v>101</v>
      </c>
      <c r="C125" s="17">
        <v>4.13</v>
      </c>
      <c r="D125" s="15">
        <v>45888</v>
      </c>
      <c r="E125" s="15">
        <v>45870</v>
      </c>
      <c r="F125" s="18">
        <f t="shared" si="18"/>
        <v>-18</v>
      </c>
      <c r="G125" s="18">
        <f t="shared" si="19"/>
        <v>-74.34</v>
      </c>
    </row>
    <row r="126" spans="1:7" outlineLevel="1" x14ac:dyDescent="0.25">
      <c r="A126" s="15">
        <v>45828</v>
      </c>
      <c r="B126" s="16" t="s">
        <v>102</v>
      </c>
      <c r="C126" s="17">
        <v>149.35</v>
      </c>
      <c r="D126" s="15">
        <v>45888</v>
      </c>
      <c r="E126" s="15">
        <v>45870</v>
      </c>
      <c r="F126" s="18">
        <f t="shared" si="18"/>
        <v>-18</v>
      </c>
      <c r="G126" s="18">
        <f t="shared" si="19"/>
        <v>-2688.2999999999997</v>
      </c>
    </row>
    <row r="127" spans="1:7" outlineLevel="1" x14ac:dyDescent="0.25">
      <c r="A127" s="15">
        <v>45828</v>
      </c>
      <c r="B127" s="16" t="s">
        <v>103</v>
      </c>
      <c r="C127" s="17">
        <v>147.41</v>
      </c>
      <c r="D127" s="15">
        <v>45888</v>
      </c>
      <c r="E127" s="15">
        <v>45870</v>
      </c>
      <c r="F127" s="18">
        <f t="shared" si="18"/>
        <v>-18</v>
      </c>
      <c r="G127" s="18">
        <f t="shared" si="19"/>
        <v>-2653.38</v>
      </c>
    </row>
    <row r="128" spans="1:7" outlineLevel="1" x14ac:dyDescent="0.25">
      <c r="A128" s="15">
        <v>45828</v>
      </c>
      <c r="B128" s="16" t="s">
        <v>104</v>
      </c>
      <c r="C128" s="17">
        <v>20.79</v>
      </c>
      <c r="D128" s="15">
        <v>45888</v>
      </c>
      <c r="E128" s="15">
        <v>45870</v>
      </c>
      <c r="F128" s="18">
        <f t="shared" si="18"/>
        <v>-18</v>
      </c>
      <c r="G128" s="18">
        <f t="shared" si="19"/>
        <v>-374.21999999999997</v>
      </c>
    </row>
    <row r="129" spans="1:7" outlineLevel="1" x14ac:dyDescent="0.25">
      <c r="A129" s="15">
        <v>45828</v>
      </c>
      <c r="B129" s="16" t="s">
        <v>105</v>
      </c>
      <c r="C129" s="17">
        <v>7.01</v>
      </c>
      <c r="D129" s="15">
        <v>45888</v>
      </c>
      <c r="E129" s="15">
        <v>45870</v>
      </c>
      <c r="F129" s="18">
        <f t="shared" si="18"/>
        <v>-18</v>
      </c>
      <c r="G129" s="18">
        <f t="shared" si="19"/>
        <v>-126.17999999999999</v>
      </c>
    </row>
    <row r="130" spans="1:7" outlineLevel="1" x14ac:dyDescent="0.25">
      <c r="A130" s="15">
        <v>45861</v>
      </c>
      <c r="B130" s="16" t="s">
        <v>106</v>
      </c>
      <c r="C130" s="17">
        <v>18.11</v>
      </c>
      <c r="D130" s="15">
        <v>45922</v>
      </c>
      <c r="E130" s="15">
        <v>45912</v>
      </c>
      <c r="F130" s="18">
        <f t="shared" si="18"/>
        <v>-10</v>
      </c>
      <c r="G130" s="18">
        <f t="shared" si="19"/>
        <v>-181.1</v>
      </c>
    </row>
    <row r="131" spans="1:7" hidden="1" outlineLevel="1" x14ac:dyDescent="0.25">
      <c r="A131" s="8">
        <v>45891</v>
      </c>
      <c r="B131" s="9" t="s">
        <v>107</v>
      </c>
      <c r="C131" s="10">
        <v>0</v>
      </c>
      <c r="D131" s="8">
        <v>45951</v>
      </c>
      <c r="E131" s="11"/>
    </row>
    <row r="132" spans="1:7" hidden="1" outlineLevel="1" x14ac:dyDescent="0.25">
      <c r="A132" s="4">
        <v>45891</v>
      </c>
      <c r="B132" s="5" t="s">
        <v>108</v>
      </c>
      <c r="C132" s="2">
        <v>0</v>
      </c>
      <c r="D132" s="4">
        <v>45951</v>
      </c>
      <c r="E132" s="1"/>
    </row>
    <row r="133" spans="1:7" hidden="1" outlineLevel="1" x14ac:dyDescent="0.25">
      <c r="A133" s="4">
        <v>45891</v>
      </c>
      <c r="B133" s="5" t="s">
        <v>109</v>
      </c>
      <c r="C133" s="2">
        <v>0</v>
      </c>
      <c r="D133" s="4">
        <v>45951</v>
      </c>
      <c r="E133" s="1"/>
    </row>
    <row r="134" spans="1:7" hidden="1" outlineLevel="1" x14ac:dyDescent="0.25">
      <c r="A134" s="4">
        <v>45891</v>
      </c>
      <c r="B134" s="5" t="s">
        <v>110</v>
      </c>
      <c r="C134" s="2">
        <v>0</v>
      </c>
      <c r="D134" s="4">
        <v>45951</v>
      </c>
      <c r="E134" s="1"/>
    </row>
    <row r="135" spans="1:7" hidden="1" outlineLevel="1" x14ac:dyDescent="0.25">
      <c r="A135" s="4">
        <v>45891</v>
      </c>
      <c r="B135" s="5" t="s">
        <v>111</v>
      </c>
      <c r="C135" s="2">
        <v>0</v>
      </c>
      <c r="D135" s="4">
        <v>45951</v>
      </c>
      <c r="E135" s="1"/>
    </row>
    <row r="136" spans="1:7" hidden="1" outlineLevel="1" x14ac:dyDescent="0.25">
      <c r="A136" s="4">
        <v>45919</v>
      </c>
      <c r="B136" s="5" t="s">
        <v>112</v>
      </c>
      <c r="C136" s="2">
        <v>0</v>
      </c>
      <c r="D136" s="4">
        <v>45979</v>
      </c>
      <c r="E136" s="1"/>
    </row>
    <row r="137" spans="1:7" outlineLevel="1" x14ac:dyDescent="0.25">
      <c r="A137" s="15">
        <v>45868</v>
      </c>
      <c r="B137" s="16" t="s">
        <v>113</v>
      </c>
      <c r="C137" s="17">
        <v>14.75</v>
      </c>
      <c r="D137" s="15">
        <v>45868</v>
      </c>
      <c r="E137" s="15">
        <v>45840</v>
      </c>
      <c r="F137" s="18">
        <f t="shared" ref="F137:F141" si="20">E137-D137</f>
        <v>-28</v>
      </c>
      <c r="G137" s="18">
        <f t="shared" ref="G137:G141" si="21">F137*C137</f>
        <v>-413</v>
      </c>
    </row>
    <row r="138" spans="1:7" outlineLevel="1" x14ac:dyDescent="0.25">
      <c r="A138" s="15">
        <v>45821</v>
      </c>
      <c r="B138" s="16" t="s">
        <v>114</v>
      </c>
      <c r="C138" s="17">
        <v>12537</v>
      </c>
      <c r="D138" s="15">
        <v>45869</v>
      </c>
      <c r="E138" s="15">
        <v>45876</v>
      </c>
      <c r="F138" s="18">
        <f t="shared" si="20"/>
        <v>7</v>
      </c>
      <c r="G138" s="18">
        <f t="shared" si="21"/>
        <v>87759</v>
      </c>
    </row>
    <row r="139" spans="1:7" outlineLevel="1" x14ac:dyDescent="0.25">
      <c r="A139" s="15">
        <v>45821</v>
      </c>
      <c r="B139" s="16" t="s">
        <v>114</v>
      </c>
      <c r="C139" s="17">
        <v>63</v>
      </c>
      <c r="D139" s="15">
        <v>45869</v>
      </c>
      <c r="E139" s="15">
        <v>45855</v>
      </c>
      <c r="F139" s="18">
        <f t="shared" si="20"/>
        <v>-14</v>
      </c>
      <c r="G139" s="18">
        <f t="shared" si="21"/>
        <v>-882</v>
      </c>
    </row>
    <row r="140" spans="1:7" outlineLevel="1" x14ac:dyDescent="0.25">
      <c r="A140" s="15">
        <v>45838</v>
      </c>
      <c r="B140" s="16" t="s">
        <v>115</v>
      </c>
      <c r="C140" s="17">
        <v>-63</v>
      </c>
      <c r="D140" s="15">
        <v>45838</v>
      </c>
      <c r="E140" s="15">
        <v>45855</v>
      </c>
      <c r="F140" s="18">
        <f t="shared" si="20"/>
        <v>17</v>
      </c>
      <c r="G140" s="18">
        <f t="shared" si="21"/>
        <v>-1071</v>
      </c>
    </row>
    <row r="141" spans="1:7" outlineLevel="1" x14ac:dyDescent="0.25">
      <c r="A141" s="15">
        <v>45869</v>
      </c>
      <c r="B141" s="16" t="s">
        <v>116</v>
      </c>
      <c r="C141" s="17">
        <v>2388</v>
      </c>
      <c r="D141" s="15">
        <v>45900</v>
      </c>
      <c r="E141" s="15">
        <v>45909</v>
      </c>
      <c r="F141" s="18">
        <f t="shared" si="20"/>
        <v>9</v>
      </c>
      <c r="G141" s="18">
        <f t="shared" si="21"/>
        <v>21492</v>
      </c>
    </row>
    <row r="142" spans="1:7" hidden="1" outlineLevel="1" x14ac:dyDescent="0.25">
      <c r="A142" s="8">
        <v>45838</v>
      </c>
      <c r="B142" s="9" t="s">
        <v>117</v>
      </c>
      <c r="C142" s="10">
        <v>0</v>
      </c>
      <c r="D142" s="8">
        <v>45869</v>
      </c>
      <c r="E142" s="11"/>
    </row>
    <row r="143" spans="1:7" outlineLevel="1" x14ac:dyDescent="0.25">
      <c r="A143" s="15">
        <v>45838</v>
      </c>
      <c r="B143" s="16" t="s">
        <v>118</v>
      </c>
      <c r="C143" s="17">
        <v>7462.5</v>
      </c>
      <c r="D143" s="15">
        <v>45869</v>
      </c>
      <c r="E143" s="15">
        <v>45867</v>
      </c>
      <c r="F143" s="18">
        <f t="shared" ref="F143:F144" si="22">E143-D143</f>
        <v>-2</v>
      </c>
      <c r="G143" s="18">
        <f t="shared" ref="G143:G144" si="23">F143*C143</f>
        <v>-14925</v>
      </c>
    </row>
    <row r="144" spans="1:7" outlineLevel="1" x14ac:dyDescent="0.25">
      <c r="A144" s="15">
        <v>45840</v>
      </c>
      <c r="B144" s="16" t="s">
        <v>119</v>
      </c>
      <c r="C144" s="17">
        <v>25.17</v>
      </c>
      <c r="D144" s="15">
        <v>45840</v>
      </c>
      <c r="E144" s="15">
        <v>45840</v>
      </c>
      <c r="F144" s="18">
        <f t="shared" si="22"/>
        <v>0</v>
      </c>
      <c r="G144" s="18">
        <f t="shared" si="23"/>
        <v>0</v>
      </c>
    </row>
    <row r="145" spans="1:7" hidden="1" outlineLevel="1" x14ac:dyDescent="0.25">
      <c r="A145" s="8">
        <v>45840</v>
      </c>
      <c r="B145" s="9" t="s">
        <v>119</v>
      </c>
      <c r="C145" s="10">
        <v>0</v>
      </c>
      <c r="D145" s="8">
        <v>45840</v>
      </c>
      <c r="E145" s="8">
        <v>45869</v>
      </c>
    </row>
    <row r="146" spans="1:7" outlineLevel="1" x14ac:dyDescent="0.25">
      <c r="A146" s="15">
        <v>45841</v>
      </c>
      <c r="B146" s="16" t="s">
        <v>120</v>
      </c>
      <c r="C146" s="17">
        <v>84.04</v>
      </c>
      <c r="D146" s="15">
        <v>45841</v>
      </c>
      <c r="E146" s="15">
        <v>45840</v>
      </c>
      <c r="F146" s="18">
        <f>E146-D146</f>
        <v>-1</v>
      </c>
      <c r="G146" s="18">
        <f>F146*C146</f>
        <v>-84.04</v>
      </c>
    </row>
    <row r="147" spans="1:7" hidden="1" outlineLevel="1" x14ac:dyDescent="0.25">
      <c r="A147" s="8">
        <v>45841</v>
      </c>
      <c r="B147" s="9" t="s">
        <v>120</v>
      </c>
      <c r="C147" s="10">
        <v>0</v>
      </c>
      <c r="D147" s="8">
        <v>45841</v>
      </c>
      <c r="E147" s="8">
        <v>45869</v>
      </c>
    </row>
    <row r="148" spans="1:7" outlineLevel="1" x14ac:dyDescent="0.25">
      <c r="A148" s="15">
        <v>45856</v>
      </c>
      <c r="B148" s="16" t="s">
        <v>121</v>
      </c>
      <c r="C148" s="17">
        <v>10.199999999999999</v>
      </c>
      <c r="D148" s="15">
        <v>45856</v>
      </c>
      <c r="E148" s="15">
        <v>45855</v>
      </c>
      <c r="F148" s="18">
        <f>E148-D148</f>
        <v>-1</v>
      </c>
      <c r="G148" s="18">
        <f>F148*C148</f>
        <v>-10.199999999999999</v>
      </c>
    </row>
    <row r="149" spans="1:7" hidden="1" outlineLevel="1" x14ac:dyDescent="0.25">
      <c r="A149" s="8">
        <v>45856</v>
      </c>
      <c r="B149" s="9" t="s">
        <v>121</v>
      </c>
      <c r="C149" s="10">
        <v>0</v>
      </c>
      <c r="D149" s="8">
        <v>45856</v>
      </c>
      <c r="E149" s="8">
        <v>45869</v>
      </c>
    </row>
    <row r="150" spans="1:7" outlineLevel="1" x14ac:dyDescent="0.25">
      <c r="A150" s="15">
        <v>45858</v>
      </c>
      <c r="B150" s="16" t="s">
        <v>122</v>
      </c>
      <c r="C150" s="17">
        <v>24.59</v>
      </c>
      <c r="D150" s="15">
        <v>45858</v>
      </c>
      <c r="E150" s="15">
        <v>45858</v>
      </c>
      <c r="F150" s="18">
        <f t="shared" ref="F150:F152" si="24">E150-D150</f>
        <v>0</v>
      </c>
      <c r="G150" s="18">
        <f t="shared" ref="G150:G152" si="25">F150*C150</f>
        <v>0</v>
      </c>
    </row>
    <row r="151" spans="1:7" outlineLevel="1" x14ac:dyDescent="0.25">
      <c r="A151" s="15">
        <v>45858</v>
      </c>
      <c r="B151" s="16" t="s">
        <v>123</v>
      </c>
      <c r="C151" s="17">
        <v>81.95</v>
      </c>
      <c r="D151" s="15">
        <v>45858</v>
      </c>
      <c r="E151" s="15">
        <v>45858</v>
      </c>
      <c r="F151" s="18">
        <f t="shared" si="24"/>
        <v>0</v>
      </c>
      <c r="G151" s="18">
        <f t="shared" si="25"/>
        <v>0</v>
      </c>
    </row>
    <row r="152" spans="1:7" outlineLevel="1" x14ac:dyDescent="0.25">
      <c r="A152" s="15">
        <v>45881</v>
      </c>
      <c r="B152" s="16" t="s">
        <v>124</v>
      </c>
      <c r="C152" s="17">
        <v>39.159999999999997</v>
      </c>
      <c r="D152" s="15">
        <v>45881</v>
      </c>
      <c r="E152" s="15">
        <v>45881</v>
      </c>
      <c r="F152" s="18">
        <f t="shared" si="24"/>
        <v>0</v>
      </c>
      <c r="G152" s="18">
        <f t="shared" si="25"/>
        <v>0</v>
      </c>
    </row>
    <row r="153" spans="1:7" hidden="1" outlineLevel="1" x14ac:dyDescent="0.25">
      <c r="A153" s="8">
        <v>45881</v>
      </c>
      <c r="B153" s="9" t="s">
        <v>124</v>
      </c>
      <c r="C153" s="10">
        <v>0</v>
      </c>
      <c r="D153" s="8">
        <v>45881</v>
      </c>
      <c r="E153" s="8">
        <v>45898</v>
      </c>
    </row>
    <row r="154" spans="1:7" outlineLevel="1" x14ac:dyDescent="0.25">
      <c r="A154" s="15">
        <v>45903</v>
      </c>
      <c r="B154" s="16" t="s">
        <v>125</v>
      </c>
      <c r="C154" s="17">
        <v>0.03</v>
      </c>
      <c r="D154" s="15">
        <v>45903</v>
      </c>
      <c r="E154" s="18"/>
      <c r="F154" s="18">
        <f>E154-D154</f>
        <v>-45903</v>
      </c>
      <c r="G154" s="18">
        <f>F154*C154</f>
        <v>-1377.09</v>
      </c>
    </row>
    <row r="155" spans="1:7" hidden="1" outlineLevel="1" x14ac:dyDescent="0.25">
      <c r="A155" s="8">
        <v>45903</v>
      </c>
      <c r="B155" s="9" t="s">
        <v>125</v>
      </c>
      <c r="C155" s="10">
        <v>0</v>
      </c>
      <c r="D155" s="8">
        <v>45903</v>
      </c>
      <c r="E155" s="8">
        <v>45930</v>
      </c>
    </row>
    <row r="156" spans="1:7" outlineLevel="1" x14ac:dyDescent="0.25">
      <c r="A156" s="15">
        <v>45917</v>
      </c>
      <c r="B156" s="16" t="s">
        <v>126</v>
      </c>
      <c r="C156" s="17">
        <v>0.04</v>
      </c>
      <c r="D156" s="15">
        <v>45917</v>
      </c>
      <c r="E156" s="18"/>
      <c r="F156" s="18">
        <f>E156-D156</f>
        <v>-45917</v>
      </c>
      <c r="G156" s="18">
        <f>F156*C156</f>
        <v>-1836.68</v>
      </c>
    </row>
    <row r="157" spans="1:7" hidden="1" outlineLevel="1" x14ac:dyDescent="0.25">
      <c r="A157" s="8">
        <v>45917</v>
      </c>
      <c r="B157" s="9" t="s">
        <v>126</v>
      </c>
      <c r="C157" s="10">
        <v>0</v>
      </c>
      <c r="D157" s="8">
        <v>45917</v>
      </c>
      <c r="E157" s="8">
        <v>45930</v>
      </c>
    </row>
    <row r="158" spans="1:7" outlineLevel="1" x14ac:dyDescent="0.25">
      <c r="A158" s="15">
        <v>45918</v>
      </c>
      <c r="B158" s="16" t="s">
        <v>127</v>
      </c>
      <c r="C158" s="17">
        <v>0.08</v>
      </c>
      <c r="D158" s="15">
        <v>45918</v>
      </c>
      <c r="E158" s="18"/>
      <c r="F158" s="18">
        <f>E158-D158</f>
        <v>-45918</v>
      </c>
      <c r="G158" s="18">
        <f>F158*C158</f>
        <v>-3673.44</v>
      </c>
    </row>
    <row r="159" spans="1:7" hidden="1" outlineLevel="1" x14ac:dyDescent="0.25">
      <c r="A159" s="8">
        <v>45918</v>
      </c>
      <c r="B159" s="9" t="s">
        <v>127</v>
      </c>
      <c r="C159" s="10">
        <v>0</v>
      </c>
      <c r="D159" s="8">
        <v>45918</v>
      </c>
      <c r="E159" s="8">
        <v>45930</v>
      </c>
    </row>
    <row r="160" spans="1:7" outlineLevel="1" x14ac:dyDescent="0.25">
      <c r="A160" s="15">
        <v>45924</v>
      </c>
      <c r="B160" s="16" t="s">
        <v>128</v>
      </c>
      <c r="C160" s="17">
        <v>0.06</v>
      </c>
      <c r="D160" s="15">
        <v>45924</v>
      </c>
      <c r="E160" s="18"/>
      <c r="F160" s="18">
        <f>E160-D160</f>
        <v>-45924</v>
      </c>
      <c r="G160" s="18">
        <f>F160*C160</f>
        <v>-2755.44</v>
      </c>
    </row>
    <row r="161" spans="1:7" hidden="1" outlineLevel="1" x14ac:dyDescent="0.25">
      <c r="A161" s="8">
        <v>45924</v>
      </c>
      <c r="B161" s="9" t="s">
        <v>128</v>
      </c>
      <c r="C161" s="10">
        <v>0</v>
      </c>
      <c r="D161" s="8">
        <v>45924</v>
      </c>
      <c r="E161" s="8">
        <v>45930</v>
      </c>
    </row>
    <row r="162" spans="1:7" outlineLevel="1" x14ac:dyDescent="0.25">
      <c r="A162" s="15">
        <v>45926</v>
      </c>
      <c r="B162" s="16" t="s">
        <v>129</v>
      </c>
      <c r="C162" s="17">
        <v>0.04</v>
      </c>
      <c r="D162" s="15">
        <v>45926</v>
      </c>
      <c r="E162" s="18"/>
      <c r="F162" s="18">
        <f>E162-D162</f>
        <v>-45926</v>
      </c>
      <c r="G162" s="18">
        <f>F162*C162</f>
        <v>-1837.04</v>
      </c>
    </row>
    <row r="163" spans="1:7" hidden="1" outlineLevel="1" x14ac:dyDescent="0.25">
      <c r="A163" s="8">
        <v>45926</v>
      </c>
      <c r="B163" s="9" t="s">
        <v>129</v>
      </c>
      <c r="C163" s="10">
        <v>0</v>
      </c>
      <c r="D163" s="8">
        <v>45926</v>
      </c>
      <c r="E163" s="8">
        <v>45930</v>
      </c>
    </row>
    <row r="164" spans="1:7" outlineLevel="1" x14ac:dyDescent="0.25">
      <c r="A164" s="15">
        <v>45903</v>
      </c>
      <c r="B164" s="16" t="s">
        <v>130</v>
      </c>
      <c r="C164" s="17">
        <v>46.32</v>
      </c>
      <c r="D164" s="15">
        <v>45903</v>
      </c>
      <c r="E164" s="15">
        <v>45903</v>
      </c>
      <c r="F164" s="18">
        <f t="shared" ref="F164:F165" si="26">E164-D164</f>
        <v>0</v>
      </c>
      <c r="G164" s="18">
        <f t="shared" ref="G164:G165" si="27">F164*C164</f>
        <v>0</v>
      </c>
    </row>
    <row r="165" spans="1:7" outlineLevel="1" x14ac:dyDescent="0.25">
      <c r="A165" s="15">
        <v>45903</v>
      </c>
      <c r="B165" s="16" t="s">
        <v>131</v>
      </c>
      <c r="C165" s="17">
        <v>12.44</v>
      </c>
      <c r="D165" s="15">
        <v>45903</v>
      </c>
      <c r="E165" s="15">
        <v>45903</v>
      </c>
      <c r="F165" s="18">
        <f t="shared" si="26"/>
        <v>0</v>
      </c>
      <c r="G165" s="18">
        <f t="shared" si="27"/>
        <v>0</v>
      </c>
    </row>
    <row r="166" spans="1:7" hidden="1" outlineLevel="1" x14ac:dyDescent="0.25">
      <c r="A166" s="8">
        <v>45903</v>
      </c>
      <c r="B166" s="9" t="s">
        <v>131</v>
      </c>
      <c r="C166" s="10">
        <v>0</v>
      </c>
      <c r="D166" s="8">
        <v>45903</v>
      </c>
      <c r="E166" s="8">
        <v>45930</v>
      </c>
    </row>
    <row r="167" spans="1:7" outlineLevel="1" x14ac:dyDescent="0.25">
      <c r="A167" s="15">
        <v>45926</v>
      </c>
      <c r="B167" s="16" t="s">
        <v>132</v>
      </c>
      <c r="C167" s="17">
        <v>33.14</v>
      </c>
      <c r="D167" s="15">
        <v>45926</v>
      </c>
      <c r="E167" s="15">
        <v>45926</v>
      </c>
      <c r="F167" s="18">
        <f t="shared" ref="F167:F186" si="28">E167-D167</f>
        <v>0</v>
      </c>
      <c r="G167" s="18">
        <f t="shared" ref="G167:G186" si="29">F167*C167</f>
        <v>0</v>
      </c>
    </row>
    <row r="168" spans="1:7" outlineLevel="1" x14ac:dyDescent="0.25">
      <c r="A168" s="15">
        <v>45924</v>
      </c>
      <c r="B168" s="16" t="s">
        <v>133</v>
      </c>
      <c r="C168" s="17">
        <v>63.64</v>
      </c>
      <c r="D168" s="15">
        <v>45924</v>
      </c>
      <c r="E168" s="15">
        <v>45924</v>
      </c>
      <c r="F168" s="18">
        <f t="shared" si="28"/>
        <v>0</v>
      </c>
      <c r="G168" s="18">
        <f t="shared" si="29"/>
        <v>0</v>
      </c>
    </row>
    <row r="169" spans="1:7" outlineLevel="1" x14ac:dyDescent="0.25">
      <c r="A169" s="15">
        <v>45918</v>
      </c>
      <c r="B169" s="16" t="s">
        <v>134</v>
      </c>
      <c r="C169" s="17">
        <v>46.36</v>
      </c>
      <c r="D169" s="15">
        <v>45918</v>
      </c>
      <c r="E169" s="15">
        <v>45918</v>
      </c>
      <c r="F169" s="18">
        <f t="shared" si="28"/>
        <v>0</v>
      </c>
      <c r="G169" s="18">
        <f t="shared" si="29"/>
        <v>0</v>
      </c>
    </row>
    <row r="170" spans="1:7" outlineLevel="1" x14ac:dyDescent="0.25">
      <c r="A170" s="15">
        <v>45917</v>
      </c>
      <c r="B170" s="16" t="s">
        <v>135</v>
      </c>
      <c r="C170" s="17">
        <v>20.18</v>
      </c>
      <c r="D170" s="15">
        <v>45917</v>
      </c>
      <c r="E170" s="15">
        <v>45917</v>
      </c>
      <c r="F170" s="18">
        <f t="shared" si="28"/>
        <v>0</v>
      </c>
      <c r="G170" s="18">
        <f t="shared" si="29"/>
        <v>0</v>
      </c>
    </row>
    <row r="171" spans="1:7" outlineLevel="1" x14ac:dyDescent="0.25">
      <c r="A171" s="15">
        <v>45869</v>
      </c>
      <c r="B171" s="16" t="s">
        <v>136</v>
      </c>
      <c r="C171" s="17">
        <v>811.5</v>
      </c>
      <c r="D171" s="15">
        <v>45869</v>
      </c>
      <c r="E171" s="15">
        <v>45897</v>
      </c>
      <c r="F171" s="18">
        <f t="shared" si="28"/>
        <v>28</v>
      </c>
      <c r="G171" s="18">
        <f t="shared" si="29"/>
        <v>22722</v>
      </c>
    </row>
    <row r="172" spans="1:7" outlineLevel="1" x14ac:dyDescent="0.25">
      <c r="A172" s="15">
        <v>45895</v>
      </c>
      <c r="B172" s="16" t="s">
        <v>137</v>
      </c>
      <c r="C172" s="17">
        <v>1345</v>
      </c>
      <c r="D172" s="15">
        <v>45895</v>
      </c>
      <c r="E172" s="15">
        <v>45909</v>
      </c>
      <c r="F172" s="18">
        <f t="shared" si="28"/>
        <v>14</v>
      </c>
      <c r="G172" s="18">
        <f t="shared" si="29"/>
        <v>18830</v>
      </c>
    </row>
    <row r="173" spans="1:7" outlineLevel="1" x14ac:dyDescent="0.25">
      <c r="A173" s="15">
        <v>45898</v>
      </c>
      <c r="B173" s="16" t="s">
        <v>138</v>
      </c>
      <c r="C173" s="17">
        <v>1893.5</v>
      </c>
      <c r="D173" s="15">
        <v>45898</v>
      </c>
      <c r="E173" s="15">
        <v>45909</v>
      </c>
      <c r="F173" s="18">
        <f t="shared" si="28"/>
        <v>11</v>
      </c>
      <c r="G173" s="18">
        <f t="shared" si="29"/>
        <v>20828.5</v>
      </c>
    </row>
    <row r="174" spans="1:7" outlineLevel="1" x14ac:dyDescent="0.25">
      <c r="A174" s="15">
        <v>45921</v>
      </c>
      <c r="B174" s="16" t="s">
        <v>139</v>
      </c>
      <c r="C174" s="17">
        <v>5382</v>
      </c>
      <c r="D174" s="15">
        <v>45833</v>
      </c>
      <c r="E174" s="15">
        <v>45839</v>
      </c>
      <c r="F174" s="18">
        <f t="shared" si="28"/>
        <v>6</v>
      </c>
      <c r="G174" s="18">
        <f t="shared" si="29"/>
        <v>32292</v>
      </c>
    </row>
    <row r="175" spans="1:7" outlineLevel="1" x14ac:dyDescent="0.25">
      <c r="A175" s="15">
        <v>45814</v>
      </c>
      <c r="B175" s="16" t="s">
        <v>140</v>
      </c>
      <c r="C175" s="17">
        <v>2354.23</v>
      </c>
      <c r="D175" s="15">
        <v>45844</v>
      </c>
      <c r="E175" s="15">
        <v>45838</v>
      </c>
      <c r="F175" s="18">
        <f t="shared" si="28"/>
        <v>-6</v>
      </c>
      <c r="G175" s="18">
        <f t="shared" si="29"/>
        <v>-14125.380000000001</v>
      </c>
    </row>
    <row r="176" spans="1:7" outlineLevel="1" x14ac:dyDescent="0.25">
      <c r="A176" s="15">
        <v>45814</v>
      </c>
      <c r="B176" s="16" t="s">
        <v>141</v>
      </c>
      <c r="C176" s="17">
        <v>681.34</v>
      </c>
      <c r="D176" s="15">
        <v>45844</v>
      </c>
      <c r="E176" s="15">
        <v>45838</v>
      </c>
      <c r="F176" s="18">
        <f t="shared" si="28"/>
        <v>-6</v>
      </c>
      <c r="G176" s="18">
        <f t="shared" si="29"/>
        <v>-4088.04</v>
      </c>
    </row>
    <row r="177" spans="1:7" outlineLevel="1" x14ac:dyDescent="0.25">
      <c r="A177" s="15">
        <v>45847</v>
      </c>
      <c r="B177" s="16" t="s">
        <v>142</v>
      </c>
      <c r="C177" s="17">
        <v>681.34</v>
      </c>
      <c r="D177" s="15">
        <v>45877</v>
      </c>
      <c r="E177" s="15">
        <v>45867</v>
      </c>
      <c r="F177" s="18">
        <f t="shared" si="28"/>
        <v>-10</v>
      </c>
      <c r="G177" s="18">
        <f t="shared" si="29"/>
        <v>-6813.4000000000005</v>
      </c>
    </row>
    <row r="178" spans="1:7" outlineLevel="1" x14ac:dyDescent="0.25">
      <c r="A178" s="15">
        <v>45847</v>
      </c>
      <c r="B178" s="16" t="s">
        <v>143</v>
      </c>
      <c r="C178" s="17">
        <v>2354.23</v>
      </c>
      <c r="D178" s="15">
        <v>45877</v>
      </c>
      <c r="E178" s="15">
        <v>45867</v>
      </c>
      <c r="F178" s="18">
        <f t="shared" si="28"/>
        <v>-10</v>
      </c>
      <c r="G178" s="18">
        <f t="shared" si="29"/>
        <v>-23542.3</v>
      </c>
    </row>
    <row r="179" spans="1:7" outlineLevel="1" x14ac:dyDescent="0.25">
      <c r="A179" s="15">
        <v>45847</v>
      </c>
      <c r="B179" s="16" t="s">
        <v>144</v>
      </c>
      <c r="C179" s="17">
        <v>141.5</v>
      </c>
      <c r="D179" s="15">
        <v>45877</v>
      </c>
      <c r="E179" s="15">
        <v>45898</v>
      </c>
      <c r="F179" s="18">
        <f t="shared" si="28"/>
        <v>21</v>
      </c>
      <c r="G179" s="18">
        <f t="shared" si="29"/>
        <v>2971.5</v>
      </c>
    </row>
    <row r="180" spans="1:7" outlineLevel="1" x14ac:dyDescent="0.25">
      <c r="A180" s="15">
        <v>45875</v>
      </c>
      <c r="B180" s="16" t="s">
        <v>145</v>
      </c>
      <c r="C180" s="17">
        <v>2354.23</v>
      </c>
      <c r="D180" s="15">
        <v>45905</v>
      </c>
      <c r="E180" s="15">
        <v>45897</v>
      </c>
      <c r="F180" s="18">
        <f t="shared" si="28"/>
        <v>-8</v>
      </c>
      <c r="G180" s="18">
        <f t="shared" si="29"/>
        <v>-18833.84</v>
      </c>
    </row>
    <row r="181" spans="1:7" outlineLevel="1" x14ac:dyDescent="0.25">
      <c r="A181" s="15">
        <v>45875</v>
      </c>
      <c r="B181" s="16" t="s">
        <v>146</v>
      </c>
      <c r="C181" s="17">
        <v>681.34</v>
      </c>
      <c r="D181" s="15">
        <v>45905</v>
      </c>
      <c r="E181" s="15">
        <v>45897</v>
      </c>
      <c r="F181" s="18">
        <f t="shared" si="28"/>
        <v>-8</v>
      </c>
      <c r="G181" s="18">
        <f t="shared" si="29"/>
        <v>-5450.72</v>
      </c>
    </row>
    <row r="182" spans="1:7" outlineLevel="1" x14ac:dyDescent="0.25">
      <c r="A182" s="15">
        <v>45896</v>
      </c>
      <c r="B182" s="16" t="s">
        <v>147</v>
      </c>
      <c r="C182" s="17">
        <v>-141.5</v>
      </c>
      <c r="D182" s="15">
        <v>45926</v>
      </c>
      <c r="E182" s="15">
        <v>45898</v>
      </c>
      <c r="F182" s="18">
        <f t="shared" si="28"/>
        <v>-28</v>
      </c>
      <c r="G182" s="18">
        <f t="shared" si="29"/>
        <v>3962</v>
      </c>
    </row>
    <row r="183" spans="1:7" outlineLevel="1" x14ac:dyDescent="0.25">
      <c r="A183" s="15">
        <v>45896</v>
      </c>
      <c r="B183" s="16" t="s">
        <v>148</v>
      </c>
      <c r="C183" s="17">
        <v>141.5</v>
      </c>
      <c r="D183" s="15">
        <v>45926</v>
      </c>
      <c r="E183" s="15">
        <v>45866</v>
      </c>
      <c r="F183" s="18">
        <f t="shared" si="28"/>
        <v>-60</v>
      </c>
      <c r="G183" s="18">
        <f t="shared" si="29"/>
        <v>-8490</v>
      </c>
    </row>
    <row r="184" spans="1:7" outlineLevel="1" x14ac:dyDescent="0.25">
      <c r="A184" s="15">
        <v>45904</v>
      </c>
      <c r="B184" s="16" t="s">
        <v>149</v>
      </c>
      <c r="C184" s="17">
        <v>2354.23</v>
      </c>
      <c r="D184" s="15">
        <v>45934</v>
      </c>
      <c r="E184" s="15">
        <v>45926</v>
      </c>
      <c r="F184" s="18">
        <f t="shared" si="28"/>
        <v>-8</v>
      </c>
      <c r="G184" s="18">
        <f t="shared" si="29"/>
        <v>-18833.84</v>
      </c>
    </row>
    <row r="185" spans="1:7" outlineLevel="1" x14ac:dyDescent="0.25">
      <c r="A185" s="15">
        <v>45904</v>
      </c>
      <c r="B185" s="16" t="s">
        <v>150</v>
      </c>
      <c r="C185" s="17">
        <v>681.34</v>
      </c>
      <c r="D185" s="15">
        <v>45934</v>
      </c>
      <c r="E185" s="15">
        <v>45926</v>
      </c>
      <c r="F185" s="18">
        <f t="shared" si="28"/>
        <v>-8</v>
      </c>
      <c r="G185" s="18">
        <f t="shared" si="29"/>
        <v>-5450.72</v>
      </c>
    </row>
    <row r="186" spans="1:7" outlineLevel="1" x14ac:dyDescent="0.25">
      <c r="A186" s="15">
        <v>45860</v>
      </c>
      <c r="B186" s="16" t="s">
        <v>151</v>
      </c>
      <c r="C186" s="17">
        <v>1143.78</v>
      </c>
      <c r="D186" s="15">
        <v>45900</v>
      </c>
      <c r="E186" s="15">
        <v>45909</v>
      </c>
      <c r="F186" s="18">
        <f t="shared" si="28"/>
        <v>9</v>
      </c>
      <c r="G186" s="18">
        <f t="shared" si="29"/>
        <v>10294.02</v>
      </c>
    </row>
    <row r="187" spans="1:7" hidden="1" outlineLevel="1" x14ac:dyDescent="0.25">
      <c r="A187" s="8">
        <v>45910</v>
      </c>
      <c r="B187" s="9" t="s">
        <v>152</v>
      </c>
      <c r="C187" s="10">
        <v>0</v>
      </c>
      <c r="D187" s="8">
        <v>45961</v>
      </c>
      <c r="E187" s="11"/>
    </row>
    <row r="188" spans="1:7" hidden="1" outlineLevel="1" x14ac:dyDescent="0.25">
      <c r="A188" s="4">
        <v>45912</v>
      </c>
      <c r="B188" s="5" t="s">
        <v>153</v>
      </c>
      <c r="C188" s="2">
        <v>0</v>
      </c>
      <c r="D188" s="4">
        <v>45961</v>
      </c>
      <c r="E188" s="1"/>
    </row>
    <row r="189" spans="1:7" outlineLevel="1" x14ac:dyDescent="0.25">
      <c r="A189" s="15">
        <v>45898</v>
      </c>
      <c r="B189" s="16" t="s">
        <v>154</v>
      </c>
      <c r="C189" s="17">
        <v>309.48</v>
      </c>
      <c r="D189" s="15">
        <v>45898</v>
      </c>
      <c r="E189" s="15">
        <v>45930</v>
      </c>
      <c r="F189" s="18">
        <f t="shared" ref="F189:F205" si="30">E189-D189</f>
        <v>32</v>
      </c>
      <c r="G189" s="18">
        <f t="shared" ref="G189:G205" si="31">F189*C189</f>
        <v>9903.36</v>
      </c>
    </row>
    <row r="190" spans="1:7" outlineLevel="1" x14ac:dyDescent="0.25">
      <c r="A190" s="15">
        <v>45912</v>
      </c>
      <c r="B190" s="16" t="s">
        <v>155</v>
      </c>
      <c r="C190" s="17">
        <v>-309.48</v>
      </c>
      <c r="D190" s="15">
        <v>45912</v>
      </c>
      <c r="E190" s="15">
        <v>45930</v>
      </c>
      <c r="F190" s="18">
        <f t="shared" si="30"/>
        <v>18</v>
      </c>
      <c r="G190" s="18">
        <f t="shared" si="31"/>
        <v>-5570.64</v>
      </c>
    </row>
    <row r="191" spans="1:7" outlineLevel="1" x14ac:dyDescent="0.25">
      <c r="A191" s="15">
        <v>45805</v>
      </c>
      <c r="B191" s="16" t="s">
        <v>156</v>
      </c>
      <c r="C191" s="17">
        <v>390.99</v>
      </c>
      <c r="D191" s="15">
        <v>45838</v>
      </c>
      <c r="E191" s="15">
        <v>45840</v>
      </c>
      <c r="F191" s="18">
        <f t="shared" si="30"/>
        <v>2</v>
      </c>
      <c r="G191" s="18">
        <f t="shared" si="31"/>
        <v>781.98</v>
      </c>
    </row>
    <row r="192" spans="1:7" outlineLevel="1" x14ac:dyDescent="0.25">
      <c r="A192" s="15">
        <v>45832</v>
      </c>
      <c r="B192" s="16" t="s">
        <v>157</v>
      </c>
      <c r="C192" s="17">
        <v>228.99</v>
      </c>
      <c r="D192" s="15">
        <v>45869</v>
      </c>
      <c r="E192" s="15">
        <v>45867</v>
      </c>
      <c r="F192" s="18">
        <f t="shared" si="30"/>
        <v>-2</v>
      </c>
      <c r="G192" s="18">
        <f t="shared" si="31"/>
        <v>-457.98</v>
      </c>
    </row>
    <row r="193" spans="1:7" outlineLevel="1" x14ac:dyDescent="0.25">
      <c r="A193" s="15">
        <v>45808</v>
      </c>
      <c r="B193" s="16" t="s">
        <v>158</v>
      </c>
      <c r="C193" s="17">
        <v>590</v>
      </c>
      <c r="D193" s="15">
        <v>45869</v>
      </c>
      <c r="E193" s="15">
        <v>45869</v>
      </c>
      <c r="F193" s="18">
        <f t="shared" si="30"/>
        <v>0</v>
      </c>
      <c r="G193" s="18">
        <f t="shared" si="31"/>
        <v>0</v>
      </c>
    </row>
    <row r="194" spans="1:7" outlineLevel="1" x14ac:dyDescent="0.25">
      <c r="A194" s="15">
        <v>45838</v>
      </c>
      <c r="B194" s="16" t="s">
        <v>159</v>
      </c>
      <c r="C194" s="17">
        <v>590</v>
      </c>
      <c r="D194" s="15">
        <v>45869</v>
      </c>
      <c r="E194" s="15">
        <v>45869</v>
      </c>
      <c r="F194" s="18">
        <f t="shared" si="30"/>
        <v>0</v>
      </c>
      <c r="G194" s="18">
        <f t="shared" si="31"/>
        <v>0</v>
      </c>
    </row>
    <row r="195" spans="1:7" outlineLevel="1" x14ac:dyDescent="0.25">
      <c r="A195" s="15">
        <v>45838</v>
      </c>
      <c r="B195" s="16" t="s">
        <v>160</v>
      </c>
      <c r="C195" s="17">
        <v>-590</v>
      </c>
      <c r="D195" s="15">
        <v>45869</v>
      </c>
      <c r="E195" s="15">
        <v>45869</v>
      </c>
      <c r="F195" s="18">
        <f t="shared" si="30"/>
        <v>0</v>
      </c>
      <c r="G195" s="18">
        <f t="shared" si="31"/>
        <v>0</v>
      </c>
    </row>
    <row r="196" spans="1:7" outlineLevel="1" x14ac:dyDescent="0.25">
      <c r="A196" s="15">
        <v>45845</v>
      </c>
      <c r="B196" s="16" t="s">
        <v>161</v>
      </c>
      <c r="C196" s="17">
        <v>33</v>
      </c>
      <c r="D196" s="15">
        <v>45900</v>
      </c>
      <c r="E196" s="15">
        <v>45898</v>
      </c>
      <c r="F196" s="18">
        <f t="shared" si="30"/>
        <v>-2</v>
      </c>
      <c r="G196" s="18">
        <f t="shared" si="31"/>
        <v>-66</v>
      </c>
    </row>
    <row r="197" spans="1:7" outlineLevel="1" x14ac:dyDescent="0.25">
      <c r="A197" s="15">
        <v>45838</v>
      </c>
      <c r="B197" s="16" t="s">
        <v>162</v>
      </c>
      <c r="C197" s="17">
        <v>1870.4</v>
      </c>
      <c r="D197" s="15">
        <v>45869</v>
      </c>
      <c r="E197" s="15">
        <v>45867</v>
      </c>
      <c r="F197" s="18">
        <f t="shared" si="30"/>
        <v>-2</v>
      </c>
      <c r="G197" s="18">
        <f t="shared" si="31"/>
        <v>-3740.8</v>
      </c>
    </row>
    <row r="198" spans="1:7" outlineLevel="1" x14ac:dyDescent="0.25">
      <c r="A198" s="15">
        <v>45838</v>
      </c>
      <c r="B198" s="16" t="s">
        <v>162</v>
      </c>
      <c r="C198" s="17">
        <v>350</v>
      </c>
      <c r="D198" s="15">
        <v>45869</v>
      </c>
      <c r="E198" s="15">
        <v>45866</v>
      </c>
      <c r="F198" s="18">
        <f t="shared" si="30"/>
        <v>-3</v>
      </c>
      <c r="G198" s="18">
        <f t="shared" si="31"/>
        <v>-1050</v>
      </c>
    </row>
    <row r="199" spans="1:7" outlineLevel="1" x14ac:dyDescent="0.25">
      <c r="A199" s="15">
        <v>45812</v>
      </c>
      <c r="B199" s="16" t="s">
        <v>163</v>
      </c>
      <c r="C199" s="17">
        <v>333.97</v>
      </c>
      <c r="D199" s="15">
        <v>45869</v>
      </c>
      <c r="E199" s="15">
        <v>45867</v>
      </c>
      <c r="F199" s="18">
        <f t="shared" si="30"/>
        <v>-2</v>
      </c>
      <c r="G199" s="18">
        <f t="shared" si="31"/>
        <v>-667.94</v>
      </c>
    </row>
    <row r="200" spans="1:7" outlineLevel="1" x14ac:dyDescent="0.25">
      <c r="A200" s="15">
        <v>45832</v>
      </c>
      <c r="B200" s="16" t="s">
        <v>164</v>
      </c>
      <c r="C200" s="17">
        <v>343.49</v>
      </c>
      <c r="D200" s="15">
        <v>45869</v>
      </c>
      <c r="E200" s="15">
        <v>45867</v>
      </c>
      <c r="F200" s="18">
        <f t="shared" si="30"/>
        <v>-2</v>
      </c>
      <c r="G200" s="18">
        <f t="shared" si="31"/>
        <v>-686.98</v>
      </c>
    </row>
    <row r="201" spans="1:7" outlineLevel="1" x14ac:dyDescent="0.25">
      <c r="A201" s="15">
        <v>45854</v>
      </c>
      <c r="B201" s="16" t="s">
        <v>165</v>
      </c>
      <c r="C201" s="17">
        <v>183.55</v>
      </c>
      <c r="D201" s="15">
        <v>45900</v>
      </c>
      <c r="E201" s="15">
        <v>45909</v>
      </c>
      <c r="F201" s="18">
        <f t="shared" si="30"/>
        <v>9</v>
      </c>
      <c r="G201" s="18">
        <f t="shared" si="31"/>
        <v>1651.95</v>
      </c>
    </row>
    <row r="202" spans="1:7" outlineLevel="1" x14ac:dyDescent="0.25">
      <c r="A202" s="15">
        <v>45867</v>
      </c>
      <c r="B202" s="16" t="s">
        <v>166</v>
      </c>
      <c r="C202" s="17">
        <v>55.5</v>
      </c>
      <c r="D202" s="15">
        <v>45900</v>
      </c>
      <c r="E202" s="15">
        <v>45909</v>
      </c>
      <c r="F202" s="18">
        <f t="shared" si="30"/>
        <v>9</v>
      </c>
      <c r="G202" s="18">
        <f t="shared" si="31"/>
        <v>499.5</v>
      </c>
    </row>
    <row r="203" spans="1:7" outlineLevel="1" x14ac:dyDescent="0.25">
      <c r="A203" s="15">
        <v>45867</v>
      </c>
      <c r="B203" s="16" t="s">
        <v>167</v>
      </c>
      <c r="C203" s="17">
        <v>71.569999999999993</v>
      </c>
      <c r="D203" s="15">
        <v>45900</v>
      </c>
      <c r="E203" s="15">
        <v>45909</v>
      </c>
      <c r="F203" s="18">
        <f t="shared" si="30"/>
        <v>9</v>
      </c>
      <c r="G203" s="18">
        <f t="shared" si="31"/>
        <v>644.12999999999988</v>
      </c>
    </row>
    <row r="204" spans="1:7" outlineLevel="1" x14ac:dyDescent="0.25">
      <c r="A204" s="15">
        <v>45869</v>
      </c>
      <c r="B204" s="16" t="s">
        <v>168</v>
      </c>
      <c r="C204" s="17">
        <v>49.5</v>
      </c>
      <c r="D204" s="15">
        <v>45900</v>
      </c>
      <c r="E204" s="15">
        <v>45909</v>
      </c>
      <c r="F204" s="18">
        <f t="shared" si="30"/>
        <v>9</v>
      </c>
      <c r="G204" s="18">
        <f t="shared" si="31"/>
        <v>445.5</v>
      </c>
    </row>
    <row r="205" spans="1:7" outlineLevel="1" x14ac:dyDescent="0.25">
      <c r="A205" s="15">
        <v>45896</v>
      </c>
      <c r="B205" s="16" t="s">
        <v>169</v>
      </c>
      <c r="C205" s="17">
        <v>47.01</v>
      </c>
      <c r="D205" s="15">
        <v>45930</v>
      </c>
      <c r="E205" s="15">
        <v>45929</v>
      </c>
      <c r="F205" s="18">
        <f t="shared" si="30"/>
        <v>-1</v>
      </c>
      <c r="G205" s="18">
        <f t="shared" si="31"/>
        <v>-47.01</v>
      </c>
    </row>
    <row r="206" spans="1:7" hidden="1" outlineLevel="1" x14ac:dyDescent="0.25">
      <c r="A206" s="8">
        <v>45908</v>
      </c>
      <c r="B206" s="9" t="s">
        <v>170</v>
      </c>
      <c r="C206" s="10">
        <v>0</v>
      </c>
      <c r="D206" s="8">
        <v>45961</v>
      </c>
      <c r="E206" s="11"/>
    </row>
    <row r="207" spans="1:7" hidden="1" outlineLevel="1" x14ac:dyDescent="0.25">
      <c r="A207" s="4">
        <v>45915</v>
      </c>
      <c r="B207" s="5" t="s">
        <v>171</v>
      </c>
      <c r="C207" s="2">
        <v>0</v>
      </c>
      <c r="D207" s="4">
        <v>45961</v>
      </c>
      <c r="E207" s="1"/>
    </row>
    <row r="208" spans="1:7" outlineLevel="1" x14ac:dyDescent="0.25">
      <c r="A208" s="15">
        <v>45924</v>
      </c>
      <c r="B208" s="16" t="s">
        <v>172</v>
      </c>
      <c r="C208" s="17">
        <v>111</v>
      </c>
      <c r="D208" s="15">
        <v>45961</v>
      </c>
      <c r="E208" s="15">
        <v>45930</v>
      </c>
      <c r="F208" s="18">
        <f t="shared" ref="F208:F226" si="32">E208-D208</f>
        <v>-31</v>
      </c>
      <c r="G208" s="18">
        <f t="shared" ref="G208:G226" si="33">F208*C208</f>
        <v>-3441</v>
      </c>
    </row>
    <row r="209" spans="1:7" outlineLevel="1" x14ac:dyDescent="0.25">
      <c r="A209" s="15">
        <v>45925</v>
      </c>
      <c r="B209" s="16" t="s">
        <v>173</v>
      </c>
      <c r="C209" s="17">
        <v>-111</v>
      </c>
      <c r="D209" s="15">
        <v>45961</v>
      </c>
      <c r="E209" s="15">
        <v>45930</v>
      </c>
      <c r="F209" s="18">
        <f t="shared" si="32"/>
        <v>-31</v>
      </c>
      <c r="G209" s="18">
        <f t="shared" si="33"/>
        <v>3441</v>
      </c>
    </row>
    <row r="210" spans="1:7" outlineLevel="1" x14ac:dyDescent="0.25">
      <c r="A210" s="15">
        <v>45814</v>
      </c>
      <c r="B210" s="16" t="s">
        <v>174</v>
      </c>
      <c r="C210" s="17">
        <v>761.25</v>
      </c>
      <c r="D210" s="15">
        <v>45869</v>
      </c>
      <c r="E210" s="15">
        <v>45867</v>
      </c>
      <c r="F210" s="18">
        <f t="shared" si="32"/>
        <v>-2</v>
      </c>
      <c r="G210" s="18">
        <f t="shared" si="33"/>
        <v>-1522.5</v>
      </c>
    </row>
    <row r="211" spans="1:7" outlineLevel="1" x14ac:dyDescent="0.25">
      <c r="A211" s="15">
        <v>45824</v>
      </c>
      <c r="B211" s="16" t="s">
        <v>175</v>
      </c>
      <c r="C211" s="17">
        <v>1400</v>
      </c>
      <c r="D211" s="15">
        <v>45869</v>
      </c>
      <c r="E211" s="15">
        <v>45867</v>
      </c>
      <c r="F211" s="18">
        <f t="shared" si="32"/>
        <v>-2</v>
      </c>
      <c r="G211" s="18">
        <f t="shared" si="33"/>
        <v>-2800</v>
      </c>
    </row>
    <row r="212" spans="1:7" outlineLevel="1" x14ac:dyDescent="0.25">
      <c r="A212" s="15">
        <v>45862</v>
      </c>
      <c r="B212" s="16" t="s">
        <v>176</v>
      </c>
      <c r="C212" s="17">
        <v>294</v>
      </c>
      <c r="D212" s="15">
        <v>45869</v>
      </c>
      <c r="E212" s="15">
        <v>45862</v>
      </c>
      <c r="F212" s="18">
        <f t="shared" si="32"/>
        <v>-7</v>
      </c>
      <c r="G212" s="18">
        <f t="shared" si="33"/>
        <v>-2058</v>
      </c>
    </row>
    <row r="213" spans="1:7" outlineLevel="1" x14ac:dyDescent="0.25">
      <c r="A213" s="15">
        <v>45853</v>
      </c>
      <c r="B213" s="16" t="s">
        <v>177</v>
      </c>
      <c r="C213" s="17">
        <v>104.76</v>
      </c>
      <c r="D213" s="15">
        <v>45853</v>
      </c>
      <c r="E213" s="15">
        <v>45842</v>
      </c>
      <c r="F213" s="18">
        <f t="shared" si="32"/>
        <v>-11</v>
      </c>
      <c r="G213" s="18">
        <f t="shared" si="33"/>
        <v>-1152.3600000000001</v>
      </c>
    </row>
    <row r="214" spans="1:7" outlineLevel="1" x14ac:dyDescent="0.25">
      <c r="A214" s="15">
        <v>45899</v>
      </c>
      <c r="B214" s="16" t="s">
        <v>178</v>
      </c>
      <c r="C214" s="17">
        <v>39.299999999999997</v>
      </c>
      <c r="D214" s="15">
        <v>45899</v>
      </c>
      <c r="E214" s="15">
        <v>45868</v>
      </c>
      <c r="F214" s="18">
        <f t="shared" si="32"/>
        <v>-31</v>
      </c>
      <c r="G214" s="18">
        <f t="shared" si="33"/>
        <v>-1218.3</v>
      </c>
    </row>
    <row r="215" spans="1:7" outlineLevel="1" x14ac:dyDescent="0.25">
      <c r="A215" s="15">
        <v>45869</v>
      </c>
      <c r="B215" s="16" t="s">
        <v>179</v>
      </c>
      <c r="C215" s="17">
        <v>17.48</v>
      </c>
      <c r="D215" s="15">
        <v>45900</v>
      </c>
      <c r="E215" s="15">
        <v>45841</v>
      </c>
      <c r="F215" s="18">
        <f t="shared" si="32"/>
        <v>-59</v>
      </c>
      <c r="G215" s="18">
        <f t="shared" si="33"/>
        <v>-1031.32</v>
      </c>
    </row>
    <row r="216" spans="1:7" outlineLevel="1" x14ac:dyDescent="0.25">
      <c r="A216" s="15">
        <v>45806</v>
      </c>
      <c r="B216" s="16" t="s">
        <v>180</v>
      </c>
      <c r="C216" s="17">
        <v>11715.54</v>
      </c>
      <c r="D216" s="15">
        <v>45838</v>
      </c>
      <c r="E216" s="15">
        <v>45838</v>
      </c>
      <c r="F216" s="18">
        <f t="shared" si="32"/>
        <v>0</v>
      </c>
      <c r="G216" s="18">
        <f t="shared" si="33"/>
        <v>0</v>
      </c>
    </row>
    <row r="217" spans="1:7" outlineLevel="1" x14ac:dyDescent="0.25">
      <c r="A217" s="15">
        <v>45806</v>
      </c>
      <c r="B217" s="16" t="s">
        <v>180</v>
      </c>
      <c r="C217" s="17">
        <v>2192.2800000000002</v>
      </c>
      <c r="D217" s="15">
        <v>45838</v>
      </c>
      <c r="E217" s="15">
        <v>45839</v>
      </c>
      <c r="F217" s="18">
        <f t="shared" si="32"/>
        <v>1</v>
      </c>
      <c r="G217" s="18">
        <f t="shared" si="33"/>
        <v>2192.2800000000002</v>
      </c>
    </row>
    <row r="218" spans="1:7" outlineLevel="1" x14ac:dyDescent="0.25">
      <c r="A218" s="15">
        <v>45828</v>
      </c>
      <c r="B218" s="16" t="s">
        <v>181</v>
      </c>
      <c r="C218" s="17">
        <v>1319.55</v>
      </c>
      <c r="D218" s="15">
        <v>45869</v>
      </c>
      <c r="E218" s="15">
        <v>45855</v>
      </c>
      <c r="F218" s="18">
        <f t="shared" si="32"/>
        <v>-14</v>
      </c>
      <c r="G218" s="18">
        <f t="shared" si="33"/>
        <v>-18473.7</v>
      </c>
    </row>
    <row r="219" spans="1:7" outlineLevel="1" x14ac:dyDescent="0.25">
      <c r="A219" s="15">
        <v>45838</v>
      </c>
      <c r="B219" s="16" t="s">
        <v>182</v>
      </c>
      <c r="C219" s="17">
        <v>-1319.55</v>
      </c>
      <c r="D219" s="15">
        <v>45900</v>
      </c>
      <c r="E219" s="15">
        <v>45855</v>
      </c>
      <c r="F219" s="18">
        <f t="shared" si="32"/>
        <v>-45</v>
      </c>
      <c r="G219" s="18">
        <f t="shared" si="33"/>
        <v>59379.75</v>
      </c>
    </row>
    <row r="220" spans="1:7" outlineLevel="1" x14ac:dyDescent="0.25">
      <c r="A220" s="15">
        <v>45838</v>
      </c>
      <c r="B220" s="16" t="s">
        <v>183</v>
      </c>
      <c r="C220" s="17">
        <v>1319.55</v>
      </c>
      <c r="D220" s="15">
        <v>45869</v>
      </c>
      <c r="E220" s="15">
        <v>45869</v>
      </c>
      <c r="F220" s="18">
        <f t="shared" si="32"/>
        <v>0</v>
      </c>
      <c r="G220" s="18">
        <f t="shared" si="33"/>
        <v>0</v>
      </c>
    </row>
    <row r="221" spans="1:7" outlineLevel="1" x14ac:dyDescent="0.25">
      <c r="A221" s="15">
        <v>45862</v>
      </c>
      <c r="B221" s="16" t="s">
        <v>184</v>
      </c>
      <c r="C221" s="17">
        <v>-1319.55</v>
      </c>
      <c r="D221" s="15">
        <v>45900</v>
      </c>
      <c r="E221" s="15">
        <v>45869</v>
      </c>
      <c r="F221" s="18">
        <f t="shared" si="32"/>
        <v>-31</v>
      </c>
      <c r="G221" s="18">
        <f t="shared" si="33"/>
        <v>40906.049999999996</v>
      </c>
    </row>
    <row r="222" spans="1:7" outlineLevel="1" x14ac:dyDescent="0.25">
      <c r="A222" s="15">
        <v>45862</v>
      </c>
      <c r="B222" s="16" t="s">
        <v>185</v>
      </c>
      <c r="C222" s="17">
        <v>1068.8</v>
      </c>
      <c r="D222" s="15">
        <v>45900</v>
      </c>
      <c r="E222" s="15">
        <v>45909</v>
      </c>
      <c r="F222" s="18">
        <f t="shared" si="32"/>
        <v>9</v>
      </c>
      <c r="G222" s="18">
        <f t="shared" si="33"/>
        <v>9619.1999999999989</v>
      </c>
    </row>
    <row r="223" spans="1:7" outlineLevel="1" x14ac:dyDescent="0.25">
      <c r="A223" s="15">
        <v>45862</v>
      </c>
      <c r="B223" s="16" t="s">
        <v>185</v>
      </c>
      <c r="C223" s="17">
        <v>200</v>
      </c>
      <c r="D223" s="15">
        <v>45900</v>
      </c>
      <c r="E223" s="15">
        <v>45908</v>
      </c>
      <c r="F223" s="18">
        <f t="shared" si="32"/>
        <v>8</v>
      </c>
      <c r="G223" s="18">
        <f t="shared" si="33"/>
        <v>1600</v>
      </c>
    </row>
    <row r="224" spans="1:7" outlineLevel="1" x14ac:dyDescent="0.25">
      <c r="A224" s="15">
        <v>45859</v>
      </c>
      <c r="B224" s="16" t="s">
        <v>186</v>
      </c>
      <c r="C224" s="17">
        <v>11715.54</v>
      </c>
      <c r="D224" s="15">
        <v>45900</v>
      </c>
      <c r="E224" s="15">
        <v>45909</v>
      </c>
      <c r="F224" s="18">
        <f t="shared" si="32"/>
        <v>9</v>
      </c>
      <c r="G224" s="18">
        <f t="shared" si="33"/>
        <v>105439.86000000002</v>
      </c>
    </row>
    <row r="225" spans="1:7" outlineLevel="1" x14ac:dyDescent="0.25">
      <c r="A225" s="15">
        <v>45859</v>
      </c>
      <c r="B225" s="16" t="s">
        <v>186</v>
      </c>
      <c r="C225" s="17">
        <v>2192.2800000000002</v>
      </c>
      <c r="D225" s="15">
        <v>45900</v>
      </c>
      <c r="E225" s="15">
        <v>45908</v>
      </c>
      <c r="F225" s="18">
        <f t="shared" si="32"/>
        <v>8</v>
      </c>
      <c r="G225" s="18">
        <f t="shared" si="33"/>
        <v>17538.240000000002</v>
      </c>
    </row>
    <row r="226" spans="1:7" outlineLevel="1" x14ac:dyDescent="0.25">
      <c r="A226" s="15">
        <v>45919</v>
      </c>
      <c r="B226" s="16" t="s">
        <v>187</v>
      </c>
      <c r="C226" s="17">
        <v>243</v>
      </c>
      <c r="D226" s="15">
        <v>45919</v>
      </c>
      <c r="E226" s="18"/>
      <c r="F226" s="18">
        <f t="shared" si="32"/>
        <v>-45919</v>
      </c>
      <c r="G226" s="18">
        <f t="shared" si="33"/>
        <v>-11158317</v>
      </c>
    </row>
    <row r="227" spans="1:7" hidden="1" outlineLevel="1" x14ac:dyDescent="0.25">
      <c r="A227" s="8">
        <v>45919</v>
      </c>
      <c r="B227" s="9" t="s">
        <v>187</v>
      </c>
      <c r="C227" s="10">
        <v>0</v>
      </c>
      <c r="D227" s="8">
        <v>45919</v>
      </c>
      <c r="E227" s="11"/>
    </row>
    <row r="228" spans="1:7" outlineLevel="1" x14ac:dyDescent="0.25">
      <c r="A228" s="15">
        <v>45814</v>
      </c>
      <c r="B228" s="16" t="s">
        <v>188</v>
      </c>
      <c r="C228" s="17">
        <v>18409.060000000001</v>
      </c>
      <c r="D228" s="15">
        <v>45900</v>
      </c>
      <c r="E228" s="15">
        <v>45897</v>
      </c>
      <c r="F228" s="18">
        <f>E228-D228</f>
        <v>-3</v>
      </c>
      <c r="G228" s="18">
        <f>F228*C228</f>
        <v>-55227.180000000008</v>
      </c>
    </row>
    <row r="229" spans="1:7" hidden="1" outlineLevel="1" x14ac:dyDescent="0.25">
      <c r="A229" s="8">
        <v>45828</v>
      </c>
      <c r="B229" s="9" t="s">
        <v>189</v>
      </c>
      <c r="C229" s="10">
        <v>0</v>
      </c>
      <c r="D229" s="8">
        <v>45828</v>
      </c>
      <c r="E229" s="11"/>
    </row>
    <row r="230" spans="1:7" outlineLevel="1" x14ac:dyDescent="0.25">
      <c r="A230" s="15">
        <v>45831</v>
      </c>
      <c r="B230" s="16" t="s">
        <v>190</v>
      </c>
      <c r="C230" s="17">
        <v>70</v>
      </c>
      <c r="D230" s="15">
        <v>45869</v>
      </c>
      <c r="E230" s="15">
        <v>45867</v>
      </c>
      <c r="F230" s="18">
        <f>E230-D230</f>
        <v>-2</v>
      </c>
      <c r="G230" s="18">
        <f>F230*C230</f>
        <v>-140</v>
      </c>
    </row>
    <row r="231" spans="1:7" hidden="1" outlineLevel="1" x14ac:dyDescent="0.25">
      <c r="A231" s="8">
        <v>45869</v>
      </c>
      <c r="B231" s="9" t="s">
        <v>191</v>
      </c>
      <c r="C231" s="10">
        <v>0</v>
      </c>
      <c r="D231" s="8">
        <v>45869</v>
      </c>
      <c r="E231" s="11"/>
    </row>
    <row r="232" spans="1:7" hidden="1" outlineLevel="1" x14ac:dyDescent="0.25">
      <c r="A232" s="4">
        <v>45897</v>
      </c>
      <c r="B232" s="5" t="s">
        <v>192</v>
      </c>
      <c r="C232" s="2">
        <v>0</v>
      </c>
      <c r="D232" s="4">
        <v>45930</v>
      </c>
      <c r="E232" s="1"/>
    </row>
    <row r="233" spans="1:7" hidden="1" outlineLevel="1" x14ac:dyDescent="0.25">
      <c r="A233" s="4">
        <v>45896</v>
      </c>
      <c r="B233" s="5" t="s">
        <v>193</v>
      </c>
      <c r="C233" s="2">
        <v>0</v>
      </c>
      <c r="D233" s="4">
        <v>45896</v>
      </c>
      <c r="E233" s="1"/>
    </row>
    <row r="234" spans="1:7" outlineLevel="1" x14ac:dyDescent="0.25">
      <c r="A234" s="15">
        <v>45806</v>
      </c>
      <c r="B234" s="16" t="s">
        <v>194</v>
      </c>
      <c r="C234" s="17">
        <v>650</v>
      </c>
      <c r="D234" s="15">
        <v>45838</v>
      </c>
      <c r="E234" s="15">
        <v>45869</v>
      </c>
      <c r="F234" s="18">
        <f t="shared" ref="F234:F236" si="34">E234-D234</f>
        <v>31</v>
      </c>
      <c r="G234" s="18">
        <f t="shared" ref="G234:G236" si="35">F234*C234</f>
        <v>20150</v>
      </c>
    </row>
    <row r="235" spans="1:7" outlineLevel="1" x14ac:dyDescent="0.25">
      <c r="A235" s="15">
        <v>45846</v>
      </c>
      <c r="B235" s="16" t="s">
        <v>195</v>
      </c>
      <c r="C235" s="17">
        <v>-650</v>
      </c>
      <c r="D235" s="15">
        <v>45846</v>
      </c>
      <c r="E235" s="15">
        <v>45869</v>
      </c>
      <c r="F235" s="18">
        <f t="shared" si="34"/>
        <v>23</v>
      </c>
      <c r="G235" s="18">
        <f t="shared" si="35"/>
        <v>-14950</v>
      </c>
    </row>
    <row r="236" spans="1:7" outlineLevel="1" x14ac:dyDescent="0.25">
      <c r="A236" s="15">
        <v>45846</v>
      </c>
      <c r="B236" s="16" t="s">
        <v>196</v>
      </c>
      <c r="C236" s="17">
        <v>650</v>
      </c>
      <c r="D236" s="15">
        <v>45900</v>
      </c>
      <c r="E236" s="15">
        <v>45902</v>
      </c>
      <c r="F236" s="18">
        <f t="shared" si="34"/>
        <v>2</v>
      </c>
      <c r="G236" s="18">
        <f t="shared" si="35"/>
        <v>1300</v>
      </c>
    </row>
    <row r="237" spans="1:7" hidden="1" outlineLevel="1" x14ac:dyDescent="0.25">
      <c r="A237" s="8">
        <v>45915</v>
      </c>
      <c r="B237" s="9" t="s">
        <v>197</v>
      </c>
      <c r="C237" s="10">
        <v>0</v>
      </c>
      <c r="D237" s="8">
        <v>45915</v>
      </c>
      <c r="E237" s="11"/>
    </row>
    <row r="238" spans="1:7" outlineLevel="1" x14ac:dyDescent="0.25">
      <c r="A238" s="15">
        <v>45838</v>
      </c>
      <c r="B238" s="16" t="s">
        <v>198</v>
      </c>
      <c r="C238" s="17">
        <v>3293.5</v>
      </c>
      <c r="D238" s="15">
        <v>45869</v>
      </c>
      <c r="E238" s="15">
        <v>45867</v>
      </c>
      <c r="F238" s="18">
        <f t="shared" ref="F238:F243" si="36">E238-D238</f>
        <v>-2</v>
      </c>
      <c r="G238" s="18">
        <f t="shared" ref="G238:G243" si="37">F238*C238</f>
        <v>-6587</v>
      </c>
    </row>
    <row r="239" spans="1:7" outlineLevel="1" x14ac:dyDescent="0.25">
      <c r="A239" s="15">
        <v>45869</v>
      </c>
      <c r="B239" s="16" t="s">
        <v>199</v>
      </c>
      <c r="C239" s="17">
        <v>3293.5</v>
      </c>
      <c r="D239" s="15">
        <v>45900</v>
      </c>
      <c r="E239" s="15">
        <v>45923</v>
      </c>
      <c r="F239" s="18">
        <f t="shared" si="36"/>
        <v>23</v>
      </c>
      <c r="G239" s="18">
        <f t="shared" si="37"/>
        <v>75750.5</v>
      </c>
    </row>
    <row r="240" spans="1:7" outlineLevel="1" x14ac:dyDescent="0.25">
      <c r="A240" s="15">
        <v>45900</v>
      </c>
      <c r="B240" s="16" t="s">
        <v>200</v>
      </c>
      <c r="C240" s="17">
        <v>3293.5</v>
      </c>
      <c r="D240" s="15">
        <v>45930</v>
      </c>
      <c r="E240" s="15">
        <v>45923</v>
      </c>
      <c r="F240" s="18">
        <f t="shared" si="36"/>
        <v>-7</v>
      </c>
      <c r="G240" s="18">
        <f t="shared" si="37"/>
        <v>-23054.5</v>
      </c>
    </row>
    <row r="241" spans="1:7" outlineLevel="1" x14ac:dyDescent="0.25">
      <c r="A241" s="15">
        <v>45805</v>
      </c>
      <c r="B241" s="16" t="s">
        <v>201</v>
      </c>
      <c r="C241" s="17">
        <v>13088.49</v>
      </c>
      <c r="D241" s="15">
        <v>45838</v>
      </c>
      <c r="E241" s="15">
        <v>45840</v>
      </c>
      <c r="F241" s="18">
        <f t="shared" si="36"/>
        <v>2</v>
      </c>
      <c r="G241" s="18">
        <f t="shared" si="37"/>
        <v>26176.98</v>
      </c>
    </row>
    <row r="242" spans="1:7" outlineLevel="1" x14ac:dyDescent="0.25">
      <c r="A242" s="15">
        <v>45859</v>
      </c>
      <c r="B242" s="16" t="s">
        <v>202</v>
      </c>
      <c r="C242" s="17">
        <v>389.92</v>
      </c>
      <c r="D242" s="15">
        <v>45900</v>
      </c>
      <c r="E242" s="15">
        <v>45897</v>
      </c>
      <c r="F242" s="18">
        <f t="shared" si="36"/>
        <v>-3</v>
      </c>
      <c r="G242" s="18">
        <f t="shared" si="37"/>
        <v>-1169.76</v>
      </c>
    </row>
    <row r="243" spans="1:7" outlineLevel="1" x14ac:dyDescent="0.25">
      <c r="A243" s="15">
        <v>45863</v>
      </c>
      <c r="B243" s="16" t="s">
        <v>203</v>
      </c>
      <c r="C243" s="17">
        <v>6708.06</v>
      </c>
      <c r="D243" s="15">
        <v>45900</v>
      </c>
      <c r="E243" s="15">
        <v>45897</v>
      </c>
      <c r="F243" s="18">
        <f t="shared" si="36"/>
        <v>-3</v>
      </c>
      <c r="G243" s="18">
        <f t="shared" si="37"/>
        <v>-20124.18</v>
      </c>
    </row>
    <row r="244" spans="1:7" hidden="1" outlineLevel="1" x14ac:dyDescent="0.25">
      <c r="A244" s="8">
        <v>44385</v>
      </c>
      <c r="B244" s="9" t="s">
        <v>204</v>
      </c>
      <c r="C244" s="10">
        <v>0</v>
      </c>
      <c r="D244" s="8">
        <v>44433</v>
      </c>
      <c r="E244" s="11"/>
    </row>
    <row r="245" spans="1:7" hidden="1" outlineLevel="1" x14ac:dyDescent="0.25">
      <c r="A245" s="4">
        <v>44515</v>
      </c>
      <c r="B245" s="5" t="s">
        <v>205</v>
      </c>
      <c r="C245" s="2">
        <v>0</v>
      </c>
      <c r="D245" s="4">
        <v>44516</v>
      </c>
      <c r="E245" s="1"/>
    </row>
    <row r="246" spans="1:7" hidden="1" outlineLevel="1" x14ac:dyDescent="0.25">
      <c r="A246" s="4">
        <v>45671</v>
      </c>
      <c r="B246" s="5" t="s">
        <v>206</v>
      </c>
      <c r="C246" s="2">
        <v>0</v>
      </c>
      <c r="D246" s="4">
        <v>45703</v>
      </c>
      <c r="E246" s="1"/>
    </row>
    <row r="247" spans="1:7" outlineLevel="1" x14ac:dyDescent="0.25">
      <c r="A247" s="15">
        <v>45820</v>
      </c>
      <c r="B247" s="16" t="s">
        <v>207</v>
      </c>
      <c r="C247" s="17">
        <v>91.32</v>
      </c>
      <c r="D247" s="15">
        <v>45863</v>
      </c>
      <c r="E247" s="15">
        <v>45863</v>
      </c>
      <c r="F247" s="18">
        <f t="shared" ref="F247:F251" si="38">E247-D247</f>
        <v>0</v>
      </c>
      <c r="G247" s="18">
        <f t="shared" ref="G247:G251" si="39">F247*C247</f>
        <v>0</v>
      </c>
    </row>
    <row r="248" spans="1:7" outlineLevel="1" x14ac:dyDescent="0.25">
      <c r="A248" s="15">
        <v>45820</v>
      </c>
      <c r="B248" s="16" t="s">
        <v>208</v>
      </c>
      <c r="C248" s="17">
        <v>18.420000000000002</v>
      </c>
      <c r="D248" s="15">
        <v>45863</v>
      </c>
      <c r="E248" s="15">
        <v>45863</v>
      </c>
      <c r="F248" s="18">
        <f t="shared" si="38"/>
        <v>0</v>
      </c>
      <c r="G248" s="18">
        <f t="shared" si="39"/>
        <v>0</v>
      </c>
    </row>
    <row r="249" spans="1:7" outlineLevel="1" x14ac:dyDescent="0.25">
      <c r="A249" s="15">
        <v>45853</v>
      </c>
      <c r="B249" s="16" t="s">
        <v>209</v>
      </c>
      <c r="C249" s="17">
        <v>18.420000000000002</v>
      </c>
      <c r="D249" s="15">
        <v>45894</v>
      </c>
      <c r="E249" s="15">
        <v>45870</v>
      </c>
      <c r="F249" s="18">
        <f t="shared" si="38"/>
        <v>-24</v>
      </c>
      <c r="G249" s="18">
        <f t="shared" si="39"/>
        <v>-442.08000000000004</v>
      </c>
    </row>
    <row r="250" spans="1:7" outlineLevel="1" x14ac:dyDescent="0.25">
      <c r="A250" s="15">
        <v>45881</v>
      </c>
      <c r="B250" s="16" t="s">
        <v>210</v>
      </c>
      <c r="C250" s="17">
        <v>18.420000000000002</v>
      </c>
      <c r="D250" s="15">
        <v>45925</v>
      </c>
      <c r="E250" s="15">
        <v>45901</v>
      </c>
      <c r="F250" s="18">
        <f t="shared" si="38"/>
        <v>-24</v>
      </c>
      <c r="G250" s="18">
        <f t="shared" si="39"/>
        <v>-442.08000000000004</v>
      </c>
    </row>
    <row r="251" spans="1:7" outlineLevel="1" x14ac:dyDescent="0.25">
      <c r="A251" s="15">
        <v>45881</v>
      </c>
      <c r="B251" s="16" t="s">
        <v>211</v>
      </c>
      <c r="C251" s="17">
        <v>38.840000000000003</v>
      </c>
      <c r="D251" s="15">
        <v>45925</v>
      </c>
      <c r="E251" s="15">
        <v>45901</v>
      </c>
      <c r="F251" s="18">
        <f t="shared" si="38"/>
        <v>-24</v>
      </c>
      <c r="G251" s="18">
        <f t="shared" si="39"/>
        <v>-932.16000000000008</v>
      </c>
    </row>
    <row r="252" spans="1:7" hidden="1" outlineLevel="1" x14ac:dyDescent="0.25">
      <c r="A252" s="8">
        <v>45912</v>
      </c>
      <c r="B252" s="9" t="s">
        <v>212</v>
      </c>
      <c r="C252" s="10">
        <v>0</v>
      </c>
      <c r="D252" s="8">
        <v>45957</v>
      </c>
      <c r="E252" s="11"/>
    </row>
    <row r="253" spans="1:7" outlineLevel="1" x14ac:dyDescent="0.25">
      <c r="A253" s="15">
        <v>45839</v>
      </c>
      <c r="B253" s="16" t="s">
        <v>213</v>
      </c>
      <c r="C253" s="17">
        <v>77.55</v>
      </c>
      <c r="D253" s="15">
        <v>45869</v>
      </c>
      <c r="E253" s="15">
        <v>45867</v>
      </c>
      <c r="F253" s="18">
        <f t="shared" ref="F253:F259" si="40">E253-D253</f>
        <v>-2</v>
      </c>
      <c r="G253" s="18">
        <f t="shared" ref="G253:G259" si="41">F253*C253</f>
        <v>-155.1</v>
      </c>
    </row>
    <row r="254" spans="1:7" outlineLevel="1" x14ac:dyDescent="0.25">
      <c r="A254" s="15">
        <v>45825</v>
      </c>
      <c r="B254" s="16" t="s">
        <v>214</v>
      </c>
      <c r="C254" s="17">
        <v>1148.57</v>
      </c>
      <c r="D254" s="15">
        <v>45856</v>
      </c>
      <c r="E254" s="15">
        <v>45840</v>
      </c>
      <c r="F254" s="18">
        <f t="shared" si="40"/>
        <v>-16</v>
      </c>
      <c r="G254" s="18">
        <f t="shared" si="41"/>
        <v>-18377.12</v>
      </c>
    </row>
    <row r="255" spans="1:7" outlineLevel="1" x14ac:dyDescent="0.25">
      <c r="A255" s="15">
        <v>45838</v>
      </c>
      <c r="B255" s="16" t="s">
        <v>215</v>
      </c>
      <c r="C255" s="17">
        <v>1296.19</v>
      </c>
      <c r="D255" s="15">
        <v>45869</v>
      </c>
      <c r="E255" s="15">
        <v>45840</v>
      </c>
      <c r="F255" s="18">
        <f t="shared" si="40"/>
        <v>-29</v>
      </c>
      <c r="G255" s="18">
        <f t="shared" si="41"/>
        <v>-37589.51</v>
      </c>
    </row>
    <row r="256" spans="1:7" outlineLevel="1" x14ac:dyDescent="0.25">
      <c r="A256" s="15">
        <v>45869</v>
      </c>
      <c r="B256" s="16" t="s">
        <v>216</v>
      </c>
      <c r="C256" s="17">
        <v>952.25</v>
      </c>
      <c r="D256" s="15">
        <v>45901</v>
      </c>
      <c r="E256" s="15">
        <v>45901</v>
      </c>
      <c r="F256" s="18">
        <f t="shared" si="40"/>
        <v>0</v>
      </c>
      <c r="G256" s="18">
        <f t="shared" si="41"/>
        <v>0</v>
      </c>
    </row>
    <row r="257" spans="1:7" outlineLevel="1" x14ac:dyDescent="0.25">
      <c r="A257" s="15">
        <v>45855</v>
      </c>
      <c r="B257" s="16" t="s">
        <v>217</v>
      </c>
      <c r="C257" s="17">
        <v>1293.05</v>
      </c>
      <c r="D257" s="15">
        <v>45887</v>
      </c>
      <c r="E257" s="15">
        <v>45870</v>
      </c>
      <c r="F257" s="18">
        <f t="shared" si="40"/>
        <v>-17</v>
      </c>
      <c r="G257" s="18">
        <f t="shared" si="41"/>
        <v>-21981.85</v>
      </c>
    </row>
    <row r="258" spans="1:7" outlineLevel="1" x14ac:dyDescent="0.25">
      <c r="A258" s="15">
        <v>45887</v>
      </c>
      <c r="B258" s="16" t="s">
        <v>218</v>
      </c>
      <c r="C258" s="17">
        <v>807.64</v>
      </c>
      <c r="D258" s="15">
        <v>45919</v>
      </c>
      <c r="E258" s="15">
        <v>45901</v>
      </c>
      <c r="F258" s="18">
        <f t="shared" si="40"/>
        <v>-18</v>
      </c>
      <c r="G258" s="18">
        <f t="shared" si="41"/>
        <v>-14537.52</v>
      </c>
    </row>
    <row r="259" spans="1:7" outlineLevel="1" x14ac:dyDescent="0.25">
      <c r="A259" s="15">
        <v>45900</v>
      </c>
      <c r="B259" s="16" t="s">
        <v>219</v>
      </c>
      <c r="C259" s="17">
        <v>716</v>
      </c>
      <c r="D259" s="15">
        <v>45931</v>
      </c>
      <c r="E259" s="15">
        <v>45930</v>
      </c>
      <c r="F259" s="18">
        <f t="shared" si="40"/>
        <v>-1</v>
      </c>
      <c r="G259" s="18">
        <f t="shared" si="41"/>
        <v>-716</v>
      </c>
    </row>
    <row r="260" spans="1:7" hidden="1" outlineLevel="1" x14ac:dyDescent="0.25">
      <c r="A260" s="8">
        <v>45917</v>
      </c>
      <c r="B260" s="9" t="s">
        <v>220</v>
      </c>
      <c r="C260" s="10">
        <v>0</v>
      </c>
      <c r="D260" s="8">
        <v>45948</v>
      </c>
      <c r="E260" s="11"/>
    </row>
    <row r="261" spans="1:7" outlineLevel="1" x14ac:dyDescent="0.25">
      <c r="A261" s="15">
        <v>45821</v>
      </c>
      <c r="B261" s="16" t="s">
        <v>221</v>
      </c>
      <c r="C261" s="17">
        <v>695.82</v>
      </c>
      <c r="D261" s="15">
        <v>45852</v>
      </c>
      <c r="E261" s="15">
        <v>45852</v>
      </c>
      <c r="F261" s="18">
        <f t="shared" ref="F261:F324" si="42">E261-D261</f>
        <v>0</v>
      </c>
      <c r="G261" s="18">
        <f t="shared" ref="G261:G324" si="43">F261*C261</f>
        <v>0</v>
      </c>
    </row>
    <row r="262" spans="1:7" outlineLevel="1" x14ac:dyDescent="0.25">
      <c r="A262" s="15">
        <v>45819</v>
      </c>
      <c r="B262" s="16" t="s">
        <v>222</v>
      </c>
      <c r="C262" s="17">
        <v>5027.3999999999996</v>
      </c>
      <c r="D262" s="15">
        <v>45860</v>
      </c>
      <c r="E262" s="15">
        <v>45863</v>
      </c>
      <c r="F262" s="18">
        <f t="shared" si="42"/>
        <v>3</v>
      </c>
      <c r="G262" s="18">
        <f t="shared" si="43"/>
        <v>15082.199999999999</v>
      </c>
    </row>
    <row r="263" spans="1:7" outlineLevel="1" x14ac:dyDescent="0.25">
      <c r="A263" s="15">
        <v>45821</v>
      </c>
      <c r="B263" s="16" t="s">
        <v>223</v>
      </c>
      <c r="C263" s="17">
        <v>495.94</v>
      </c>
      <c r="D263" s="15">
        <v>45862</v>
      </c>
      <c r="E263" s="15">
        <v>45863</v>
      </c>
      <c r="F263" s="18">
        <f t="shared" si="42"/>
        <v>1</v>
      </c>
      <c r="G263" s="18">
        <f t="shared" si="43"/>
        <v>495.94</v>
      </c>
    </row>
    <row r="264" spans="1:7" outlineLevel="1" x14ac:dyDescent="0.25">
      <c r="A264" s="15">
        <v>45821</v>
      </c>
      <c r="B264" s="16" t="s">
        <v>224</v>
      </c>
      <c r="C264" s="17">
        <v>140.43</v>
      </c>
      <c r="D264" s="15">
        <v>45862</v>
      </c>
      <c r="E264" s="15">
        <v>45863</v>
      </c>
      <c r="F264" s="18">
        <f t="shared" si="42"/>
        <v>1</v>
      </c>
      <c r="G264" s="18">
        <f t="shared" si="43"/>
        <v>140.43</v>
      </c>
    </row>
    <row r="265" spans="1:7" outlineLevel="1" x14ac:dyDescent="0.25">
      <c r="A265" s="15">
        <v>45821</v>
      </c>
      <c r="B265" s="16" t="s">
        <v>225</v>
      </c>
      <c r="C265" s="17">
        <v>98.66</v>
      </c>
      <c r="D265" s="15">
        <v>45862</v>
      </c>
      <c r="E265" s="15">
        <v>45863</v>
      </c>
      <c r="F265" s="18">
        <f t="shared" si="42"/>
        <v>1</v>
      </c>
      <c r="G265" s="18">
        <f t="shared" si="43"/>
        <v>98.66</v>
      </c>
    </row>
    <row r="266" spans="1:7" outlineLevel="1" x14ac:dyDescent="0.25">
      <c r="A266" s="15">
        <v>45821</v>
      </c>
      <c r="B266" s="16" t="s">
        <v>226</v>
      </c>
      <c r="C266" s="17">
        <v>73.819999999999993</v>
      </c>
      <c r="D266" s="15">
        <v>45862</v>
      </c>
      <c r="E266" s="15">
        <v>45863</v>
      </c>
      <c r="F266" s="18">
        <f t="shared" si="42"/>
        <v>1</v>
      </c>
      <c r="G266" s="18">
        <f t="shared" si="43"/>
        <v>73.819999999999993</v>
      </c>
    </row>
    <row r="267" spans="1:7" outlineLevel="1" x14ac:dyDescent="0.25">
      <c r="A267" s="15">
        <v>45821</v>
      </c>
      <c r="B267" s="16" t="s">
        <v>227</v>
      </c>
      <c r="C267" s="17">
        <v>37.340000000000003</v>
      </c>
      <c r="D267" s="15">
        <v>45862</v>
      </c>
      <c r="E267" s="15">
        <v>45863</v>
      </c>
      <c r="F267" s="18">
        <f t="shared" si="42"/>
        <v>1</v>
      </c>
      <c r="G267" s="18">
        <f t="shared" si="43"/>
        <v>37.340000000000003</v>
      </c>
    </row>
    <row r="268" spans="1:7" outlineLevel="1" x14ac:dyDescent="0.25">
      <c r="A268" s="15">
        <v>45821</v>
      </c>
      <c r="B268" s="16" t="s">
        <v>228</v>
      </c>
      <c r="C268" s="17">
        <v>110.91</v>
      </c>
      <c r="D268" s="15">
        <v>45862</v>
      </c>
      <c r="E268" s="15">
        <v>45863</v>
      </c>
      <c r="F268" s="18">
        <f t="shared" si="42"/>
        <v>1</v>
      </c>
      <c r="G268" s="18">
        <f t="shared" si="43"/>
        <v>110.91</v>
      </c>
    </row>
    <row r="269" spans="1:7" outlineLevel="1" x14ac:dyDescent="0.25">
      <c r="A269" s="15">
        <v>45821</v>
      </c>
      <c r="B269" s="16" t="s">
        <v>229</v>
      </c>
      <c r="C269" s="17">
        <v>408.57</v>
      </c>
      <c r="D269" s="15">
        <v>45862</v>
      </c>
      <c r="E269" s="15">
        <v>45863</v>
      </c>
      <c r="F269" s="18">
        <f t="shared" si="42"/>
        <v>1</v>
      </c>
      <c r="G269" s="18">
        <f t="shared" si="43"/>
        <v>408.57</v>
      </c>
    </row>
    <row r="270" spans="1:7" outlineLevel="1" x14ac:dyDescent="0.25">
      <c r="A270" s="15">
        <v>45821</v>
      </c>
      <c r="B270" s="16" t="s">
        <v>230</v>
      </c>
      <c r="C270" s="17">
        <v>71.28</v>
      </c>
      <c r="D270" s="15">
        <v>45862</v>
      </c>
      <c r="E270" s="15">
        <v>45863</v>
      </c>
      <c r="F270" s="18">
        <f t="shared" si="42"/>
        <v>1</v>
      </c>
      <c r="G270" s="18">
        <f t="shared" si="43"/>
        <v>71.28</v>
      </c>
    </row>
    <row r="271" spans="1:7" outlineLevel="1" x14ac:dyDescent="0.25">
      <c r="A271" s="15">
        <v>45821</v>
      </c>
      <c r="B271" s="16" t="s">
        <v>231</v>
      </c>
      <c r="C271" s="17">
        <v>285.11</v>
      </c>
      <c r="D271" s="15">
        <v>45862</v>
      </c>
      <c r="E271" s="15">
        <v>45863</v>
      </c>
      <c r="F271" s="18">
        <f t="shared" si="42"/>
        <v>1</v>
      </c>
      <c r="G271" s="18">
        <f t="shared" si="43"/>
        <v>285.11</v>
      </c>
    </row>
    <row r="272" spans="1:7" outlineLevel="1" x14ac:dyDescent="0.25">
      <c r="A272" s="15">
        <v>45821</v>
      </c>
      <c r="B272" s="16" t="s">
        <v>232</v>
      </c>
      <c r="C272" s="17">
        <v>70.78</v>
      </c>
      <c r="D272" s="15">
        <v>45862</v>
      </c>
      <c r="E272" s="15">
        <v>45863</v>
      </c>
      <c r="F272" s="18">
        <f t="shared" si="42"/>
        <v>1</v>
      </c>
      <c r="G272" s="18">
        <f t="shared" si="43"/>
        <v>70.78</v>
      </c>
    </row>
    <row r="273" spans="1:7" outlineLevel="1" x14ac:dyDescent="0.25">
      <c r="A273" s="15">
        <v>45821</v>
      </c>
      <c r="B273" s="16" t="s">
        <v>233</v>
      </c>
      <c r="C273" s="17">
        <v>183.72</v>
      </c>
      <c r="D273" s="15">
        <v>45862</v>
      </c>
      <c r="E273" s="15">
        <v>45863</v>
      </c>
      <c r="F273" s="18">
        <f t="shared" si="42"/>
        <v>1</v>
      </c>
      <c r="G273" s="18">
        <f t="shared" si="43"/>
        <v>183.72</v>
      </c>
    </row>
    <row r="274" spans="1:7" outlineLevel="1" x14ac:dyDescent="0.25">
      <c r="A274" s="15">
        <v>45821</v>
      </c>
      <c r="B274" s="16" t="s">
        <v>234</v>
      </c>
      <c r="C274" s="17">
        <v>279.82</v>
      </c>
      <c r="D274" s="15">
        <v>45862</v>
      </c>
      <c r="E274" s="15">
        <v>45863</v>
      </c>
      <c r="F274" s="18">
        <f t="shared" si="42"/>
        <v>1</v>
      </c>
      <c r="G274" s="18">
        <f t="shared" si="43"/>
        <v>279.82</v>
      </c>
    </row>
    <row r="275" spans="1:7" outlineLevel="1" x14ac:dyDescent="0.25">
      <c r="A275" s="15">
        <v>45821</v>
      </c>
      <c r="B275" s="16" t="s">
        <v>235</v>
      </c>
      <c r="C275" s="17">
        <v>594.03</v>
      </c>
      <c r="D275" s="15">
        <v>45862</v>
      </c>
      <c r="E275" s="15">
        <v>45863</v>
      </c>
      <c r="F275" s="18">
        <f t="shared" si="42"/>
        <v>1</v>
      </c>
      <c r="G275" s="18">
        <f t="shared" si="43"/>
        <v>594.03</v>
      </c>
    </row>
    <row r="276" spans="1:7" outlineLevel="1" x14ac:dyDescent="0.25">
      <c r="A276" s="15">
        <v>45821</v>
      </c>
      <c r="B276" s="16" t="s">
        <v>236</v>
      </c>
      <c r="C276" s="17">
        <v>589.42999999999995</v>
      </c>
      <c r="D276" s="15">
        <v>45862</v>
      </c>
      <c r="E276" s="15">
        <v>45863</v>
      </c>
      <c r="F276" s="18">
        <f t="shared" si="42"/>
        <v>1</v>
      </c>
      <c r="G276" s="18">
        <f t="shared" si="43"/>
        <v>589.42999999999995</v>
      </c>
    </row>
    <row r="277" spans="1:7" outlineLevel="1" x14ac:dyDescent="0.25">
      <c r="A277" s="15">
        <v>45821</v>
      </c>
      <c r="B277" s="16" t="s">
        <v>237</v>
      </c>
      <c r="C277" s="17">
        <v>1661.24</v>
      </c>
      <c r="D277" s="15">
        <v>45862</v>
      </c>
      <c r="E277" s="15">
        <v>45863</v>
      </c>
      <c r="F277" s="18">
        <f t="shared" si="42"/>
        <v>1</v>
      </c>
      <c r="G277" s="18">
        <f t="shared" si="43"/>
        <v>1661.24</v>
      </c>
    </row>
    <row r="278" spans="1:7" outlineLevel="1" x14ac:dyDescent="0.25">
      <c r="A278" s="15">
        <v>45821</v>
      </c>
      <c r="B278" s="16" t="s">
        <v>238</v>
      </c>
      <c r="C278" s="17">
        <v>457.08</v>
      </c>
      <c r="D278" s="15">
        <v>45862</v>
      </c>
      <c r="E278" s="15">
        <v>45863</v>
      </c>
      <c r="F278" s="18">
        <f t="shared" si="42"/>
        <v>1</v>
      </c>
      <c r="G278" s="18">
        <f t="shared" si="43"/>
        <v>457.08</v>
      </c>
    </row>
    <row r="279" spans="1:7" outlineLevel="1" x14ac:dyDescent="0.25">
      <c r="A279" s="15">
        <v>45821</v>
      </c>
      <c r="B279" s="16" t="s">
        <v>239</v>
      </c>
      <c r="C279" s="17">
        <v>563.11</v>
      </c>
      <c r="D279" s="15">
        <v>45862</v>
      </c>
      <c r="E279" s="15">
        <v>45863</v>
      </c>
      <c r="F279" s="18">
        <f t="shared" si="42"/>
        <v>1</v>
      </c>
      <c r="G279" s="18">
        <f t="shared" si="43"/>
        <v>563.11</v>
      </c>
    </row>
    <row r="280" spans="1:7" outlineLevel="1" x14ac:dyDescent="0.25">
      <c r="A280" s="15">
        <v>45821</v>
      </c>
      <c r="B280" s="16" t="s">
        <v>240</v>
      </c>
      <c r="C280" s="17">
        <v>446.28</v>
      </c>
      <c r="D280" s="15">
        <v>45862</v>
      </c>
      <c r="E280" s="15">
        <v>45863</v>
      </c>
      <c r="F280" s="18">
        <f t="shared" si="42"/>
        <v>1</v>
      </c>
      <c r="G280" s="18">
        <f t="shared" si="43"/>
        <v>446.28</v>
      </c>
    </row>
    <row r="281" spans="1:7" outlineLevel="1" x14ac:dyDescent="0.25">
      <c r="A281" s="15">
        <v>45821</v>
      </c>
      <c r="B281" s="16" t="s">
        <v>241</v>
      </c>
      <c r="C281" s="17">
        <v>48.3</v>
      </c>
      <c r="D281" s="15">
        <v>45862</v>
      </c>
      <c r="E281" s="15">
        <v>45863</v>
      </c>
      <c r="F281" s="18">
        <f t="shared" si="42"/>
        <v>1</v>
      </c>
      <c r="G281" s="18">
        <f t="shared" si="43"/>
        <v>48.3</v>
      </c>
    </row>
    <row r="282" spans="1:7" outlineLevel="1" x14ac:dyDescent="0.25">
      <c r="A282" s="15">
        <v>45821</v>
      </c>
      <c r="B282" s="16" t="s">
        <v>242</v>
      </c>
      <c r="C282" s="17">
        <v>310.76</v>
      </c>
      <c r="D282" s="15">
        <v>45862</v>
      </c>
      <c r="E282" s="15">
        <v>45863</v>
      </c>
      <c r="F282" s="18">
        <f t="shared" si="42"/>
        <v>1</v>
      </c>
      <c r="G282" s="18">
        <f t="shared" si="43"/>
        <v>310.76</v>
      </c>
    </row>
    <row r="283" spans="1:7" outlineLevel="1" x14ac:dyDescent="0.25">
      <c r="A283" s="15">
        <v>45821</v>
      </c>
      <c r="B283" s="16" t="s">
        <v>243</v>
      </c>
      <c r="C283" s="17">
        <v>87.64</v>
      </c>
      <c r="D283" s="15">
        <v>45862</v>
      </c>
      <c r="E283" s="15">
        <v>45863</v>
      </c>
      <c r="F283" s="18">
        <f t="shared" si="42"/>
        <v>1</v>
      </c>
      <c r="G283" s="18">
        <f t="shared" si="43"/>
        <v>87.64</v>
      </c>
    </row>
    <row r="284" spans="1:7" outlineLevel="1" x14ac:dyDescent="0.25">
      <c r="A284" s="15">
        <v>45821</v>
      </c>
      <c r="B284" s="16" t="s">
        <v>244</v>
      </c>
      <c r="C284" s="17">
        <v>198.47</v>
      </c>
      <c r="D284" s="15">
        <v>45862</v>
      </c>
      <c r="E284" s="15">
        <v>45863</v>
      </c>
      <c r="F284" s="18">
        <f t="shared" si="42"/>
        <v>1</v>
      </c>
      <c r="G284" s="18">
        <f t="shared" si="43"/>
        <v>198.47</v>
      </c>
    </row>
    <row r="285" spans="1:7" outlineLevel="1" x14ac:dyDescent="0.25">
      <c r="A285" s="15">
        <v>45821</v>
      </c>
      <c r="B285" s="16" t="s">
        <v>245</v>
      </c>
      <c r="C285" s="17">
        <v>259.36</v>
      </c>
      <c r="D285" s="15">
        <v>45862</v>
      </c>
      <c r="E285" s="15">
        <v>45863</v>
      </c>
      <c r="F285" s="18">
        <f t="shared" si="42"/>
        <v>1</v>
      </c>
      <c r="G285" s="18">
        <f t="shared" si="43"/>
        <v>259.36</v>
      </c>
    </row>
    <row r="286" spans="1:7" outlineLevel="1" x14ac:dyDescent="0.25">
      <c r="A286" s="15">
        <v>45821</v>
      </c>
      <c r="B286" s="16" t="s">
        <v>246</v>
      </c>
      <c r="C286" s="17">
        <v>38.53</v>
      </c>
      <c r="D286" s="15">
        <v>45862</v>
      </c>
      <c r="E286" s="15">
        <v>45863</v>
      </c>
      <c r="F286" s="18">
        <f t="shared" si="42"/>
        <v>1</v>
      </c>
      <c r="G286" s="18">
        <f t="shared" si="43"/>
        <v>38.53</v>
      </c>
    </row>
    <row r="287" spans="1:7" outlineLevel="1" x14ac:dyDescent="0.25">
      <c r="A287" s="15">
        <v>45821</v>
      </c>
      <c r="B287" s="16" t="s">
        <v>247</v>
      </c>
      <c r="C287" s="17">
        <v>44.07</v>
      </c>
      <c r="D287" s="15">
        <v>45862</v>
      </c>
      <c r="E287" s="15">
        <v>45863</v>
      </c>
      <c r="F287" s="18">
        <f t="shared" si="42"/>
        <v>1</v>
      </c>
      <c r="G287" s="18">
        <f t="shared" si="43"/>
        <v>44.07</v>
      </c>
    </row>
    <row r="288" spans="1:7" outlineLevel="1" x14ac:dyDescent="0.25">
      <c r="A288" s="15">
        <v>45852</v>
      </c>
      <c r="B288" s="16" t="s">
        <v>248</v>
      </c>
      <c r="C288" s="17">
        <v>565.57000000000005</v>
      </c>
      <c r="D288" s="15">
        <v>45909</v>
      </c>
      <c r="E288" s="15">
        <v>45909</v>
      </c>
      <c r="F288" s="18">
        <f t="shared" si="42"/>
        <v>0</v>
      </c>
      <c r="G288" s="18">
        <f t="shared" si="43"/>
        <v>0</v>
      </c>
    </row>
    <row r="289" spans="1:7" outlineLevel="1" x14ac:dyDescent="0.25">
      <c r="A289" s="15">
        <v>45852</v>
      </c>
      <c r="B289" s="16" t="s">
        <v>249</v>
      </c>
      <c r="C289" s="17">
        <v>152.06</v>
      </c>
      <c r="D289" s="15">
        <v>45909</v>
      </c>
      <c r="E289" s="15">
        <v>45909</v>
      </c>
      <c r="F289" s="18">
        <f t="shared" si="42"/>
        <v>0</v>
      </c>
      <c r="G289" s="18">
        <f t="shared" si="43"/>
        <v>0</v>
      </c>
    </row>
    <row r="290" spans="1:7" outlineLevel="1" x14ac:dyDescent="0.25">
      <c r="A290" s="15">
        <v>45852</v>
      </c>
      <c r="B290" s="16" t="s">
        <v>250</v>
      </c>
      <c r="C290" s="17">
        <v>599.41999999999996</v>
      </c>
      <c r="D290" s="15">
        <v>45909</v>
      </c>
      <c r="E290" s="15">
        <v>45909</v>
      </c>
      <c r="F290" s="18">
        <f t="shared" si="42"/>
        <v>0</v>
      </c>
      <c r="G290" s="18">
        <f t="shared" si="43"/>
        <v>0</v>
      </c>
    </row>
    <row r="291" spans="1:7" outlineLevel="1" x14ac:dyDescent="0.25">
      <c r="A291" s="15">
        <v>45852</v>
      </c>
      <c r="B291" s="16" t="s">
        <v>251</v>
      </c>
      <c r="C291" s="17">
        <v>73.819999999999993</v>
      </c>
      <c r="D291" s="15">
        <v>45909</v>
      </c>
      <c r="E291" s="15">
        <v>45909</v>
      </c>
      <c r="F291" s="18">
        <f t="shared" si="42"/>
        <v>0</v>
      </c>
      <c r="G291" s="18">
        <f t="shared" si="43"/>
        <v>0</v>
      </c>
    </row>
    <row r="292" spans="1:7" outlineLevel="1" x14ac:dyDescent="0.25">
      <c r="A292" s="15">
        <v>45852</v>
      </c>
      <c r="B292" s="16" t="s">
        <v>252</v>
      </c>
      <c r="C292" s="17">
        <v>97.11</v>
      </c>
      <c r="D292" s="15">
        <v>45909</v>
      </c>
      <c r="E292" s="15">
        <v>45909</v>
      </c>
      <c r="F292" s="18">
        <f t="shared" si="42"/>
        <v>0</v>
      </c>
      <c r="G292" s="18">
        <f t="shared" si="43"/>
        <v>0</v>
      </c>
    </row>
    <row r="293" spans="1:7" outlineLevel="1" x14ac:dyDescent="0.25">
      <c r="A293" s="15">
        <v>45852</v>
      </c>
      <c r="B293" s="16" t="s">
        <v>253</v>
      </c>
      <c r="C293" s="17">
        <v>583.11</v>
      </c>
      <c r="D293" s="15">
        <v>45909</v>
      </c>
      <c r="E293" s="15">
        <v>45909</v>
      </c>
      <c r="F293" s="18">
        <f t="shared" si="42"/>
        <v>0</v>
      </c>
      <c r="G293" s="18">
        <f t="shared" si="43"/>
        <v>0</v>
      </c>
    </row>
    <row r="294" spans="1:7" outlineLevel="1" x14ac:dyDescent="0.25">
      <c r="A294" s="15">
        <v>45852</v>
      </c>
      <c r="B294" s="16" t="s">
        <v>254</v>
      </c>
      <c r="C294" s="17">
        <v>459.42</v>
      </c>
      <c r="D294" s="15">
        <v>45909</v>
      </c>
      <c r="E294" s="15">
        <v>45909</v>
      </c>
      <c r="F294" s="18">
        <f t="shared" si="42"/>
        <v>0</v>
      </c>
      <c r="G294" s="18">
        <f t="shared" si="43"/>
        <v>0</v>
      </c>
    </row>
    <row r="295" spans="1:7" outlineLevel="1" x14ac:dyDescent="0.25">
      <c r="A295" s="15">
        <v>45852</v>
      </c>
      <c r="B295" s="16" t="s">
        <v>255</v>
      </c>
      <c r="C295" s="17">
        <v>52.84</v>
      </c>
      <c r="D295" s="15">
        <v>45909</v>
      </c>
      <c r="E295" s="15">
        <v>45909</v>
      </c>
      <c r="F295" s="18">
        <f t="shared" si="42"/>
        <v>0</v>
      </c>
      <c r="G295" s="18">
        <f t="shared" si="43"/>
        <v>0</v>
      </c>
    </row>
    <row r="296" spans="1:7" outlineLevel="1" x14ac:dyDescent="0.25">
      <c r="A296" s="15">
        <v>45852</v>
      </c>
      <c r="B296" s="16" t="s">
        <v>256</v>
      </c>
      <c r="C296" s="17">
        <v>72.040000000000006</v>
      </c>
      <c r="D296" s="15">
        <v>45909</v>
      </c>
      <c r="E296" s="15">
        <v>45909</v>
      </c>
      <c r="F296" s="18">
        <f t="shared" si="42"/>
        <v>0</v>
      </c>
      <c r="G296" s="18">
        <f t="shared" si="43"/>
        <v>0</v>
      </c>
    </row>
    <row r="297" spans="1:7" outlineLevel="1" x14ac:dyDescent="0.25">
      <c r="A297" s="15">
        <v>45852</v>
      </c>
      <c r="B297" s="16" t="s">
        <v>257</v>
      </c>
      <c r="C297" s="17">
        <v>71.430000000000007</v>
      </c>
      <c r="D297" s="15">
        <v>45909</v>
      </c>
      <c r="E297" s="15">
        <v>45909</v>
      </c>
      <c r="F297" s="18">
        <f t="shared" si="42"/>
        <v>0</v>
      </c>
      <c r="G297" s="18">
        <f t="shared" si="43"/>
        <v>0</v>
      </c>
    </row>
    <row r="298" spans="1:7" outlineLevel="1" x14ac:dyDescent="0.25">
      <c r="A298" s="15">
        <v>45852</v>
      </c>
      <c r="B298" s="16" t="s">
        <v>258</v>
      </c>
      <c r="C298" s="17">
        <v>199.46</v>
      </c>
      <c r="D298" s="15">
        <v>45909</v>
      </c>
      <c r="E298" s="15">
        <v>45909</v>
      </c>
      <c r="F298" s="18">
        <f t="shared" si="42"/>
        <v>0</v>
      </c>
      <c r="G298" s="18">
        <f t="shared" si="43"/>
        <v>0</v>
      </c>
    </row>
    <row r="299" spans="1:7" outlineLevel="1" x14ac:dyDescent="0.25">
      <c r="A299" s="15">
        <v>45852</v>
      </c>
      <c r="B299" s="16" t="s">
        <v>259</v>
      </c>
      <c r="C299" s="17">
        <v>50.97</v>
      </c>
      <c r="D299" s="15">
        <v>45909</v>
      </c>
      <c r="E299" s="15">
        <v>45909</v>
      </c>
      <c r="F299" s="18">
        <f t="shared" si="42"/>
        <v>0</v>
      </c>
      <c r="G299" s="18">
        <f t="shared" si="43"/>
        <v>0</v>
      </c>
    </row>
    <row r="300" spans="1:7" outlineLevel="1" x14ac:dyDescent="0.25">
      <c r="A300" s="15">
        <v>45852</v>
      </c>
      <c r="B300" s="16" t="s">
        <v>260</v>
      </c>
      <c r="C300" s="17">
        <v>359.25</v>
      </c>
      <c r="D300" s="15">
        <v>45909</v>
      </c>
      <c r="E300" s="15">
        <v>45909</v>
      </c>
      <c r="F300" s="18">
        <f t="shared" si="42"/>
        <v>0</v>
      </c>
      <c r="G300" s="18">
        <f t="shared" si="43"/>
        <v>0</v>
      </c>
    </row>
    <row r="301" spans="1:7" outlineLevel="1" x14ac:dyDescent="0.25">
      <c r="A301" s="15">
        <v>45852</v>
      </c>
      <c r="B301" s="16" t="s">
        <v>261</v>
      </c>
      <c r="C301" s="17">
        <v>356.13</v>
      </c>
      <c r="D301" s="15">
        <v>45909</v>
      </c>
      <c r="E301" s="15">
        <v>45909</v>
      </c>
      <c r="F301" s="18">
        <f t="shared" si="42"/>
        <v>0</v>
      </c>
      <c r="G301" s="18">
        <f t="shared" si="43"/>
        <v>0</v>
      </c>
    </row>
    <row r="302" spans="1:7" outlineLevel="1" x14ac:dyDescent="0.25">
      <c r="A302" s="15">
        <v>45852</v>
      </c>
      <c r="B302" s="16" t="s">
        <v>262</v>
      </c>
      <c r="C302" s="17">
        <v>795.54</v>
      </c>
      <c r="D302" s="15">
        <v>45882</v>
      </c>
      <c r="E302" s="15">
        <v>45870</v>
      </c>
      <c r="F302" s="18">
        <f t="shared" si="42"/>
        <v>-12</v>
      </c>
      <c r="G302" s="18">
        <f t="shared" si="43"/>
        <v>-9546.48</v>
      </c>
    </row>
    <row r="303" spans="1:7" outlineLevel="1" x14ac:dyDescent="0.25">
      <c r="A303" s="15">
        <v>45852</v>
      </c>
      <c r="B303" s="16" t="s">
        <v>263</v>
      </c>
      <c r="C303" s="17">
        <v>350.03</v>
      </c>
      <c r="D303" s="15">
        <v>45909</v>
      </c>
      <c r="E303" s="15">
        <v>45909</v>
      </c>
      <c r="F303" s="18">
        <f t="shared" si="42"/>
        <v>0</v>
      </c>
      <c r="G303" s="18">
        <f t="shared" si="43"/>
        <v>0</v>
      </c>
    </row>
    <row r="304" spans="1:7" outlineLevel="1" x14ac:dyDescent="0.25">
      <c r="A304" s="15">
        <v>45852</v>
      </c>
      <c r="B304" s="16" t="s">
        <v>264</v>
      </c>
      <c r="C304" s="17">
        <v>298.68</v>
      </c>
      <c r="D304" s="15">
        <v>45909</v>
      </c>
      <c r="E304" s="15">
        <v>45909</v>
      </c>
      <c r="F304" s="18">
        <f t="shared" si="42"/>
        <v>0</v>
      </c>
      <c r="G304" s="18">
        <f t="shared" si="43"/>
        <v>0</v>
      </c>
    </row>
    <row r="305" spans="1:7" outlineLevel="1" x14ac:dyDescent="0.25">
      <c r="A305" s="15">
        <v>45852</v>
      </c>
      <c r="B305" s="16" t="s">
        <v>265</v>
      </c>
      <c r="C305" s="17">
        <v>35.299999999999997</v>
      </c>
      <c r="D305" s="15">
        <v>45909</v>
      </c>
      <c r="E305" s="15">
        <v>45909</v>
      </c>
      <c r="F305" s="18">
        <f t="shared" si="42"/>
        <v>0</v>
      </c>
      <c r="G305" s="18">
        <f t="shared" si="43"/>
        <v>0</v>
      </c>
    </row>
    <row r="306" spans="1:7" outlineLevel="1" x14ac:dyDescent="0.25">
      <c r="A306" s="15">
        <v>45852</v>
      </c>
      <c r="B306" s="16" t="s">
        <v>266</v>
      </c>
      <c r="C306" s="17">
        <v>35.26</v>
      </c>
      <c r="D306" s="15">
        <v>45909</v>
      </c>
      <c r="E306" s="15">
        <v>45909</v>
      </c>
      <c r="F306" s="18">
        <f t="shared" si="42"/>
        <v>0</v>
      </c>
      <c r="G306" s="18">
        <f t="shared" si="43"/>
        <v>0</v>
      </c>
    </row>
    <row r="307" spans="1:7" outlineLevel="1" x14ac:dyDescent="0.25">
      <c r="A307" s="15">
        <v>45852</v>
      </c>
      <c r="B307" s="16" t="s">
        <v>267</v>
      </c>
      <c r="C307" s="17">
        <v>498.78</v>
      </c>
      <c r="D307" s="15">
        <v>45909</v>
      </c>
      <c r="E307" s="15">
        <v>45909</v>
      </c>
      <c r="F307" s="18">
        <f t="shared" si="42"/>
        <v>0</v>
      </c>
      <c r="G307" s="18">
        <f t="shared" si="43"/>
        <v>0</v>
      </c>
    </row>
    <row r="308" spans="1:7" outlineLevel="1" x14ac:dyDescent="0.25">
      <c r="A308" s="15">
        <v>45852</v>
      </c>
      <c r="B308" s="16" t="s">
        <v>268</v>
      </c>
      <c r="C308" s="17">
        <v>626.88</v>
      </c>
      <c r="D308" s="15">
        <v>45909</v>
      </c>
      <c r="E308" s="15">
        <v>45909</v>
      </c>
      <c r="F308" s="18">
        <f t="shared" si="42"/>
        <v>0</v>
      </c>
      <c r="G308" s="18">
        <f t="shared" si="43"/>
        <v>0</v>
      </c>
    </row>
    <row r="309" spans="1:7" outlineLevel="1" x14ac:dyDescent="0.25">
      <c r="A309" s="15">
        <v>45852</v>
      </c>
      <c r="B309" s="16" t="s">
        <v>269</v>
      </c>
      <c r="C309" s="17">
        <v>251.49</v>
      </c>
      <c r="D309" s="15">
        <v>45909</v>
      </c>
      <c r="E309" s="15">
        <v>45909</v>
      </c>
      <c r="F309" s="18">
        <f t="shared" si="42"/>
        <v>0</v>
      </c>
      <c r="G309" s="18">
        <f t="shared" si="43"/>
        <v>0</v>
      </c>
    </row>
    <row r="310" spans="1:7" outlineLevel="1" x14ac:dyDescent="0.25">
      <c r="A310" s="15">
        <v>45852</v>
      </c>
      <c r="B310" s="16" t="s">
        <v>270</v>
      </c>
      <c r="C310" s="17">
        <v>2668.82</v>
      </c>
      <c r="D310" s="15">
        <v>45909</v>
      </c>
      <c r="E310" s="15">
        <v>45909</v>
      </c>
      <c r="F310" s="18">
        <f t="shared" si="42"/>
        <v>0</v>
      </c>
      <c r="G310" s="18">
        <f t="shared" si="43"/>
        <v>0</v>
      </c>
    </row>
    <row r="311" spans="1:7" outlineLevel="1" x14ac:dyDescent="0.25">
      <c r="A311" s="15">
        <v>45852</v>
      </c>
      <c r="B311" s="16" t="s">
        <v>271</v>
      </c>
      <c r="C311" s="17">
        <v>163.29</v>
      </c>
      <c r="D311" s="15">
        <v>45909</v>
      </c>
      <c r="E311" s="15">
        <v>45909</v>
      </c>
      <c r="F311" s="18">
        <f t="shared" si="42"/>
        <v>0</v>
      </c>
      <c r="G311" s="18">
        <f t="shared" si="43"/>
        <v>0</v>
      </c>
    </row>
    <row r="312" spans="1:7" outlineLevel="1" x14ac:dyDescent="0.25">
      <c r="A312" s="15">
        <v>45852</v>
      </c>
      <c r="B312" s="16" t="s">
        <v>272</v>
      </c>
      <c r="C312" s="17">
        <v>182.37</v>
      </c>
      <c r="D312" s="15">
        <v>45909</v>
      </c>
      <c r="E312" s="15">
        <v>45909</v>
      </c>
      <c r="F312" s="18">
        <f t="shared" si="42"/>
        <v>0</v>
      </c>
      <c r="G312" s="18">
        <f t="shared" si="43"/>
        <v>0</v>
      </c>
    </row>
    <row r="313" spans="1:7" outlineLevel="1" x14ac:dyDescent="0.25">
      <c r="A313" s="15">
        <v>45852</v>
      </c>
      <c r="B313" s="16" t="s">
        <v>273</v>
      </c>
      <c r="C313" s="17">
        <v>660.39</v>
      </c>
      <c r="D313" s="15">
        <v>45909</v>
      </c>
      <c r="E313" s="15">
        <v>45909</v>
      </c>
      <c r="F313" s="18">
        <f t="shared" si="42"/>
        <v>0</v>
      </c>
      <c r="G313" s="18">
        <f t="shared" si="43"/>
        <v>0</v>
      </c>
    </row>
    <row r="314" spans="1:7" outlineLevel="1" x14ac:dyDescent="0.25">
      <c r="A314" s="15">
        <v>45877</v>
      </c>
      <c r="B314" s="16" t="s">
        <v>274</v>
      </c>
      <c r="C314" s="17">
        <v>630.03</v>
      </c>
      <c r="D314" s="15">
        <v>45918</v>
      </c>
      <c r="E314" s="15">
        <v>45918</v>
      </c>
      <c r="F314" s="18">
        <f t="shared" si="42"/>
        <v>0</v>
      </c>
      <c r="G314" s="18">
        <f t="shared" si="43"/>
        <v>0</v>
      </c>
    </row>
    <row r="315" spans="1:7" outlineLevel="1" x14ac:dyDescent="0.25">
      <c r="A315" s="15">
        <v>45877</v>
      </c>
      <c r="B315" s="16" t="s">
        <v>275</v>
      </c>
      <c r="C315" s="17">
        <v>172.81</v>
      </c>
      <c r="D315" s="15">
        <v>45918</v>
      </c>
      <c r="E315" s="15">
        <v>45918</v>
      </c>
      <c r="F315" s="18">
        <f t="shared" si="42"/>
        <v>0</v>
      </c>
      <c r="G315" s="18">
        <f t="shared" si="43"/>
        <v>0</v>
      </c>
    </row>
    <row r="316" spans="1:7" outlineLevel="1" x14ac:dyDescent="0.25">
      <c r="A316" s="15">
        <v>45877</v>
      </c>
      <c r="B316" s="16" t="s">
        <v>276</v>
      </c>
      <c r="C316" s="17">
        <v>56.47</v>
      </c>
      <c r="D316" s="15">
        <v>45918</v>
      </c>
      <c r="E316" s="15">
        <v>45918</v>
      </c>
      <c r="F316" s="18">
        <f t="shared" si="42"/>
        <v>0</v>
      </c>
      <c r="G316" s="18">
        <f t="shared" si="43"/>
        <v>0</v>
      </c>
    </row>
    <row r="317" spans="1:7" outlineLevel="1" x14ac:dyDescent="0.25">
      <c r="A317" s="15">
        <v>45877</v>
      </c>
      <c r="B317" s="16" t="s">
        <v>277</v>
      </c>
      <c r="C317" s="17">
        <v>57.52</v>
      </c>
      <c r="D317" s="15">
        <v>45918</v>
      </c>
      <c r="E317" s="15">
        <v>45918</v>
      </c>
      <c r="F317" s="18">
        <f t="shared" si="42"/>
        <v>0</v>
      </c>
      <c r="G317" s="18">
        <f t="shared" si="43"/>
        <v>0</v>
      </c>
    </row>
    <row r="318" spans="1:7" outlineLevel="1" x14ac:dyDescent="0.25">
      <c r="A318" s="15">
        <v>45877</v>
      </c>
      <c r="B318" s="16" t="s">
        <v>278</v>
      </c>
      <c r="C318" s="17">
        <v>198.39</v>
      </c>
      <c r="D318" s="15">
        <v>45918</v>
      </c>
      <c r="E318" s="15">
        <v>45918</v>
      </c>
      <c r="F318" s="18">
        <f t="shared" si="42"/>
        <v>0</v>
      </c>
      <c r="G318" s="18">
        <f t="shared" si="43"/>
        <v>0</v>
      </c>
    </row>
    <row r="319" spans="1:7" outlineLevel="1" x14ac:dyDescent="0.25">
      <c r="A319" s="15">
        <v>45877</v>
      </c>
      <c r="B319" s="16" t="s">
        <v>279</v>
      </c>
      <c r="C319" s="17">
        <v>226.88</v>
      </c>
      <c r="D319" s="15">
        <v>45918</v>
      </c>
      <c r="E319" s="15">
        <v>45918</v>
      </c>
      <c r="F319" s="18">
        <f t="shared" si="42"/>
        <v>0</v>
      </c>
      <c r="G319" s="18">
        <f t="shared" si="43"/>
        <v>0</v>
      </c>
    </row>
    <row r="320" spans="1:7" outlineLevel="1" x14ac:dyDescent="0.25">
      <c r="A320" s="15">
        <v>45877</v>
      </c>
      <c r="B320" s="16" t="s">
        <v>280</v>
      </c>
      <c r="C320" s="17">
        <v>73.819999999999993</v>
      </c>
      <c r="D320" s="15">
        <v>45918</v>
      </c>
      <c r="E320" s="15">
        <v>45918</v>
      </c>
      <c r="F320" s="18">
        <f t="shared" si="42"/>
        <v>0</v>
      </c>
      <c r="G320" s="18">
        <f t="shared" si="43"/>
        <v>0</v>
      </c>
    </row>
    <row r="321" spans="1:7" outlineLevel="1" x14ac:dyDescent="0.25">
      <c r="A321" s="15">
        <v>45877</v>
      </c>
      <c r="B321" s="16" t="s">
        <v>281</v>
      </c>
      <c r="C321" s="17">
        <v>266.97000000000003</v>
      </c>
      <c r="D321" s="15">
        <v>45918</v>
      </c>
      <c r="E321" s="15">
        <v>45918</v>
      </c>
      <c r="F321" s="18">
        <f t="shared" si="42"/>
        <v>0</v>
      </c>
      <c r="G321" s="18">
        <f t="shared" si="43"/>
        <v>0</v>
      </c>
    </row>
    <row r="322" spans="1:7" outlineLevel="1" x14ac:dyDescent="0.25">
      <c r="A322" s="15">
        <v>45877</v>
      </c>
      <c r="B322" s="16" t="s">
        <v>282</v>
      </c>
      <c r="C322" s="17">
        <v>82.42</v>
      </c>
      <c r="D322" s="15">
        <v>45918</v>
      </c>
      <c r="E322" s="15">
        <v>45918</v>
      </c>
      <c r="F322" s="18">
        <f t="shared" si="42"/>
        <v>0</v>
      </c>
      <c r="G322" s="18">
        <f t="shared" si="43"/>
        <v>0</v>
      </c>
    </row>
    <row r="323" spans="1:7" outlineLevel="1" x14ac:dyDescent="0.25">
      <c r="A323" s="15">
        <v>45877</v>
      </c>
      <c r="B323" s="16" t="s">
        <v>283</v>
      </c>
      <c r="C323" s="17">
        <v>85.58</v>
      </c>
      <c r="D323" s="15">
        <v>45918</v>
      </c>
      <c r="E323" s="15">
        <v>45918</v>
      </c>
      <c r="F323" s="18">
        <f t="shared" si="42"/>
        <v>0</v>
      </c>
      <c r="G323" s="18">
        <f t="shared" si="43"/>
        <v>0</v>
      </c>
    </row>
    <row r="324" spans="1:7" outlineLevel="1" x14ac:dyDescent="0.25">
      <c r="A324" s="15">
        <v>45877</v>
      </c>
      <c r="B324" s="16" t="s">
        <v>284</v>
      </c>
      <c r="C324" s="17">
        <v>329.2</v>
      </c>
      <c r="D324" s="15">
        <v>45918</v>
      </c>
      <c r="E324" s="15">
        <v>45918</v>
      </c>
      <c r="F324" s="18">
        <f t="shared" si="42"/>
        <v>0</v>
      </c>
      <c r="G324" s="18">
        <f t="shared" si="43"/>
        <v>0</v>
      </c>
    </row>
    <row r="325" spans="1:7" outlineLevel="1" x14ac:dyDescent="0.25">
      <c r="A325" s="15">
        <v>45877</v>
      </c>
      <c r="B325" s="16" t="s">
        <v>285</v>
      </c>
      <c r="C325" s="17">
        <v>357.69</v>
      </c>
      <c r="D325" s="15">
        <v>45918</v>
      </c>
      <c r="E325" s="15">
        <v>45918</v>
      </c>
      <c r="F325" s="18">
        <f t="shared" ref="F325:F339" si="44">E325-D325</f>
        <v>0</v>
      </c>
      <c r="G325" s="18">
        <f t="shared" ref="G325:G339" si="45">F325*C325</f>
        <v>0</v>
      </c>
    </row>
    <row r="326" spans="1:7" outlineLevel="1" x14ac:dyDescent="0.25">
      <c r="A326" s="15">
        <v>45877</v>
      </c>
      <c r="B326" s="16" t="s">
        <v>286</v>
      </c>
      <c r="C326" s="17">
        <v>105.92</v>
      </c>
      <c r="D326" s="15">
        <v>45918</v>
      </c>
      <c r="E326" s="15">
        <v>45918</v>
      </c>
      <c r="F326" s="18">
        <f t="shared" si="44"/>
        <v>0</v>
      </c>
      <c r="G326" s="18">
        <f t="shared" si="45"/>
        <v>0</v>
      </c>
    </row>
    <row r="327" spans="1:7" outlineLevel="1" x14ac:dyDescent="0.25">
      <c r="A327" s="15">
        <v>45877</v>
      </c>
      <c r="B327" s="16" t="s">
        <v>287</v>
      </c>
      <c r="C327" s="17">
        <v>385.62</v>
      </c>
      <c r="D327" s="15">
        <v>45918</v>
      </c>
      <c r="E327" s="15">
        <v>45918</v>
      </c>
      <c r="F327" s="18">
        <f t="shared" si="44"/>
        <v>0</v>
      </c>
      <c r="G327" s="18">
        <f t="shared" si="45"/>
        <v>0</v>
      </c>
    </row>
    <row r="328" spans="1:7" outlineLevel="1" x14ac:dyDescent="0.25">
      <c r="A328" s="15">
        <v>45877</v>
      </c>
      <c r="B328" s="16" t="s">
        <v>288</v>
      </c>
      <c r="C328" s="17">
        <v>404.22</v>
      </c>
      <c r="D328" s="15">
        <v>45918</v>
      </c>
      <c r="E328" s="15">
        <v>45918</v>
      </c>
      <c r="F328" s="18">
        <f t="shared" si="44"/>
        <v>0</v>
      </c>
      <c r="G328" s="18">
        <f t="shared" si="45"/>
        <v>0</v>
      </c>
    </row>
    <row r="329" spans="1:7" outlineLevel="1" x14ac:dyDescent="0.25">
      <c r="A329" s="15">
        <v>45877</v>
      </c>
      <c r="B329" s="16" t="s">
        <v>289</v>
      </c>
      <c r="C329" s="17">
        <v>494.37</v>
      </c>
      <c r="D329" s="15">
        <v>45918</v>
      </c>
      <c r="E329" s="15">
        <v>45918</v>
      </c>
      <c r="F329" s="18">
        <f t="shared" si="44"/>
        <v>0</v>
      </c>
      <c r="G329" s="18">
        <f t="shared" si="45"/>
        <v>0</v>
      </c>
    </row>
    <row r="330" spans="1:7" outlineLevel="1" x14ac:dyDescent="0.25">
      <c r="A330" s="15">
        <v>45877</v>
      </c>
      <c r="B330" s="16" t="s">
        <v>290</v>
      </c>
      <c r="C330" s="17">
        <v>540.29999999999995</v>
      </c>
      <c r="D330" s="15">
        <v>45918</v>
      </c>
      <c r="E330" s="15">
        <v>45918</v>
      </c>
      <c r="F330" s="18">
        <f t="shared" si="44"/>
        <v>0</v>
      </c>
      <c r="G330" s="18">
        <f t="shared" si="45"/>
        <v>0</v>
      </c>
    </row>
    <row r="331" spans="1:7" outlineLevel="1" x14ac:dyDescent="0.25">
      <c r="A331" s="15">
        <v>45877</v>
      </c>
      <c r="B331" s="16" t="s">
        <v>291</v>
      </c>
      <c r="C331" s="17">
        <v>34.909999999999997</v>
      </c>
      <c r="D331" s="15">
        <v>45918</v>
      </c>
      <c r="E331" s="15">
        <v>45918</v>
      </c>
      <c r="F331" s="18">
        <f t="shared" si="44"/>
        <v>0</v>
      </c>
      <c r="G331" s="18">
        <f t="shared" si="45"/>
        <v>0</v>
      </c>
    </row>
    <row r="332" spans="1:7" outlineLevel="1" x14ac:dyDescent="0.25">
      <c r="A332" s="15">
        <v>45877</v>
      </c>
      <c r="B332" s="16" t="s">
        <v>292</v>
      </c>
      <c r="C332" s="17">
        <v>604.67999999999995</v>
      </c>
      <c r="D332" s="15">
        <v>45918</v>
      </c>
      <c r="E332" s="15">
        <v>45918</v>
      </c>
      <c r="F332" s="18">
        <f t="shared" si="44"/>
        <v>0</v>
      </c>
      <c r="G332" s="18">
        <f t="shared" si="45"/>
        <v>0</v>
      </c>
    </row>
    <row r="333" spans="1:7" outlineLevel="1" x14ac:dyDescent="0.25">
      <c r="A333" s="15">
        <v>45877</v>
      </c>
      <c r="B333" s="16" t="s">
        <v>293</v>
      </c>
      <c r="C333" s="17">
        <v>642.04999999999995</v>
      </c>
      <c r="D333" s="15">
        <v>45918</v>
      </c>
      <c r="E333" s="15">
        <v>45918</v>
      </c>
      <c r="F333" s="18">
        <f t="shared" si="44"/>
        <v>0</v>
      </c>
      <c r="G333" s="18">
        <f t="shared" si="45"/>
        <v>0</v>
      </c>
    </row>
    <row r="334" spans="1:7" outlineLevel="1" x14ac:dyDescent="0.25">
      <c r="A334" s="15">
        <v>45877</v>
      </c>
      <c r="B334" s="16" t="s">
        <v>294</v>
      </c>
      <c r="C334" s="17">
        <v>39.479999999999997</v>
      </c>
      <c r="D334" s="15">
        <v>45918</v>
      </c>
      <c r="E334" s="15">
        <v>45918</v>
      </c>
      <c r="F334" s="18">
        <f t="shared" si="44"/>
        <v>0</v>
      </c>
      <c r="G334" s="18">
        <f t="shared" si="45"/>
        <v>0</v>
      </c>
    </row>
    <row r="335" spans="1:7" outlineLevel="1" x14ac:dyDescent="0.25">
      <c r="A335" s="15">
        <v>45877</v>
      </c>
      <c r="B335" s="16" t="s">
        <v>295</v>
      </c>
      <c r="C335" s="17">
        <v>149.37</v>
      </c>
      <c r="D335" s="15">
        <v>45918</v>
      </c>
      <c r="E335" s="15">
        <v>45918</v>
      </c>
      <c r="F335" s="18">
        <f t="shared" si="44"/>
        <v>0</v>
      </c>
      <c r="G335" s="18">
        <f t="shared" si="45"/>
        <v>0</v>
      </c>
    </row>
    <row r="336" spans="1:7" outlineLevel="1" x14ac:dyDescent="0.25">
      <c r="A336" s="15">
        <v>45877</v>
      </c>
      <c r="B336" s="16" t="s">
        <v>296</v>
      </c>
      <c r="C336" s="17">
        <v>690.41</v>
      </c>
      <c r="D336" s="15">
        <v>45918</v>
      </c>
      <c r="E336" s="15">
        <v>45918</v>
      </c>
      <c r="F336" s="18">
        <f t="shared" si="44"/>
        <v>0</v>
      </c>
      <c r="G336" s="18">
        <f t="shared" si="45"/>
        <v>0</v>
      </c>
    </row>
    <row r="337" spans="1:7" outlineLevel="1" x14ac:dyDescent="0.25">
      <c r="A337" s="15">
        <v>45877</v>
      </c>
      <c r="B337" s="16" t="s">
        <v>297</v>
      </c>
      <c r="C337" s="17">
        <v>761.64</v>
      </c>
      <c r="D337" s="15">
        <v>45918</v>
      </c>
      <c r="E337" s="15">
        <v>45918</v>
      </c>
      <c r="F337" s="18">
        <f t="shared" si="44"/>
        <v>0</v>
      </c>
      <c r="G337" s="18">
        <f t="shared" si="45"/>
        <v>0</v>
      </c>
    </row>
    <row r="338" spans="1:7" outlineLevel="1" x14ac:dyDescent="0.25">
      <c r="A338" s="15">
        <v>45877</v>
      </c>
      <c r="B338" s="16" t="s">
        <v>298</v>
      </c>
      <c r="C338" s="17">
        <v>914.24</v>
      </c>
      <c r="D338" s="15">
        <v>45909</v>
      </c>
      <c r="E338" s="15">
        <v>45909</v>
      </c>
      <c r="F338" s="18">
        <f t="shared" si="44"/>
        <v>0</v>
      </c>
      <c r="G338" s="18">
        <f t="shared" si="45"/>
        <v>0</v>
      </c>
    </row>
    <row r="339" spans="1:7" outlineLevel="1" x14ac:dyDescent="0.25">
      <c r="A339" s="15">
        <v>45877</v>
      </c>
      <c r="B339" s="16" t="s">
        <v>299</v>
      </c>
      <c r="C339" s="17">
        <v>3075.32</v>
      </c>
      <c r="D339" s="15">
        <v>45918</v>
      </c>
      <c r="E339" s="15">
        <v>45918</v>
      </c>
      <c r="F339" s="18">
        <f t="shared" si="44"/>
        <v>0</v>
      </c>
      <c r="G339" s="18">
        <f t="shared" si="45"/>
        <v>0</v>
      </c>
    </row>
    <row r="340" spans="1:7" hidden="1" outlineLevel="1" x14ac:dyDescent="0.25">
      <c r="A340" s="8">
        <v>45915</v>
      </c>
      <c r="B340" s="9" t="s">
        <v>300</v>
      </c>
      <c r="C340" s="10">
        <v>0</v>
      </c>
      <c r="D340" s="8">
        <v>45957</v>
      </c>
      <c r="E340" s="11"/>
    </row>
    <row r="341" spans="1:7" hidden="1" outlineLevel="1" x14ac:dyDescent="0.25">
      <c r="A341" s="4">
        <v>45915</v>
      </c>
      <c r="B341" s="5" t="s">
        <v>301</v>
      </c>
      <c r="C341" s="2">
        <v>0</v>
      </c>
      <c r="D341" s="4">
        <v>45957</v>
      </c>
      <c r="E341" s="1"/>
    </row>
    <row r="342" spans="1:7" hidden="1" outlineLevel="1" x14ac:dyDescent="0.25">
      <c r="A342" s="4">
        <v>45915</v>
      </c>
      <c r="B342" s="5" t="s">
        <v>302</v>
      </c>
      <c r="C342" s="2">
        <v>0</v>
      </c>
      <c r="D342" s="4">
        <v>45957</v>
      </c>
      <c r="E342" s="1"/>
    </row>
    <row r="343" spans="1:7" hidden="1" outlineLevel="1" x14ac:dyDescent="0.25">
      <c r="A343" s="4">
        <v>45915</v>
      </c>
      <c r="B343" s="5" t="s">
        <v>303</v>
      </c>
      <c r="C343" s="2">
        <v>0</v>
      </c>
      <c r="D343" s="4">
        <v>45945</v>
      </c>
      <c r="E343" s="1"/>
    </row>
    <row r="344" spans="1:7" hidden="1" outlineLevel="1" x14ac:dyDescent="0.25">
      <c r="A344" s="4">
        <v>45915</v>
      </c>
      <c r="B344" s="5" t="s">
        <v>304</v>
      </c>
      <c r="C344" s="2">
        <v>0</v>
      </c>
      <c r="D344" s="4">
        <v>45957</v>
      </c>
      <c r="E344" s="1"/>
    </row>
    <row r="345" spans="1:7" hidden="1" outlineLevel="1" x14ac:dyDescent="0.25">
      <c r="A345" s="4">
        <v>45915</v>
      </c>
      <c r="B345" s="5" t="s">
        <v>305</v>
      </c>
      <c r="C345" s="2">
        <v>0</v>
      </c>
      <c r="D345" s="4">
        <v>45957</v>
      </c>
      <c r="E345" s="1"/>
    </row>
    <row r="346" spans="1:7" hidden="1" outlineLevel="1" x14ac:dyDescent="0.25">
      <c r="A346" s="4">
        <v>45915</v>
      </c>
      <c r="B346" s="5" t="s">
        <v>306</v>
      </c>
      <c r="C346" s="2">
        <v>0</v>
      </c>
      <c r="D346" s="4">
        <v>45957</v>
      </c>
      <c r="E346" s="1"/>
    </row>
    <row r="347" spans="1:7" hidden="1" outlineLevel="1" x14ac:dyDescent="0.25">
      <c r="A347" s="4">
        <v>45915</v>
      </c>
      <c r="B347" s="5" t="s">
        <v>307</v>
      </c>
      <c r="C347" s="2">
        <v>0</v>
      </c>
      <c r="D347" s="4">
        <v>45957</v>
      </c>
      <c r="E347" s="1"/>
    </row>
    <row r="348" spans="1:7" hidden="1" outlineLevel="1" x14ac:dyDescent="0.25">
      <c r="A348" s="4">
        <v>45915</v>
      </c>
      <c r="B348" s="5" t="s">
        <v>308</v>
      </c>
      <c r="C348" s="2">
        <v>0</v>
      </c>
      <c r="D348" s="4">
        <v>45957</v>
      </c>
      <c r="E348" s="1"/>
    </row>
    <row r="349" spans="1:7" hidden="1" outlineLevel="1" x14ac:dyDescent="0.25">
      <c r="A349" s="4">
        <v>45915</v>
      </c>
      <c r="B349" s="5" t="s">
        <v>309</v>
      </c>
      <c r="C349" s="2">
        <v>0</v>
      </c>
      <c r="D349" s="4">
        <v>45957</v>
      </c>
      <c r="E349" s="1"/>
    </row>
    <row r="350" spans="1:7" hidden="1" outlineLevel="1" x14ac:dyDescent="0.25">
      <c r="A350" s="4">
        <v>45915</v>
      </c>
      <c r="B350" s="5" t="s">
        <v>310</v>
      </c>
      <c r="C350" s="2">
        <v>0</v>
      </c>
      <c r="D350" s="4">
        <v>45957</v>
      </c>
      <c r="E350" s="1"/>
    </row>
    <row r="351" spans="1:7" hidden="1" outlineLevel="1" x14ac:dyDescent="0.25">
      <c r="A351" s="4">
        <v>45915</v>
      </c>
      <c r="B351" s="5" t="s">
        <v>311</v>
      </c>
      <c r="C351" s="2">
        <v>0</v>
      </c>
      <c r="D351" s="4">
        <v>45957</v>
      </c>
      <c r="E351" s="1"/>
    </row>
    <row r="352" spans="1:7" hidden="1" outlineLevel="1" x14ac:dyDescent="0.25">
      <c r="A352" s="4">
        <v>45915</v>
      </c>
      <c r="B352" s="5" t="s">
        <v>312</v>
      </c>
      <c r="C352" s="2">
        <v>0</v>
      </c>
      <c r="D352" s="4">
        <v>45957</v>
      </c>
      <c r="E352" s="1"/>
    </row>
    <row r="353" spans="1:7" hidden="1" outlineLevel="1" x14ac:dyDescent="0.25">
      <c r="A353" s="4">
        <v>45915</v>
      </c>
      <c r="B353" s="5" t="s">
        <v>313</v>
      </c>
      <c r="C353" s="2">
        <v>0</v>
      </c>
      <c r="D353" s="4">
        <v>45957</v>
      </c>
      <c r="E353" s="1"/>
    </row>
    <row r="354" spans="1:7" hidden="1" outlineLevel="1" x14ac:dyDescent="0.25">
      <c r="A354" s="4">
        <v>45915</v>
      </c>
      <c r="B354" s="5" t="s">
        <v>314</v>
      </c>
      <c r="C354" s="2">
        <v>0</v>
      </c>
      <c r="D354" s="4">
        <v>45957</v>
      </c>
      <c r="E354" s="1"/>
    </row>
    <row r="355" spans="1:7" hidden="1" outlineLevel="1" x14ac:dyDescent="0.25">
      <c r="A355" s="4">
        <v>45915</v>
      </c>
      <c r="B355" s="5" t="s">
        <v>315</v>
      </c>
      <c r="C355" s="2">
        <v>0</v>
      </c>
      <c r="D355" s="4">
        <v>45957</v>
      </c>
      <c r="E355" s="1"/>
    </row>
    <row r="356" spans="1:7" hidden="1" outlineLevel="1" x14ac:dyDescent="0.25">
      <c r="A356" s="4">
        <v>45915</v>
      </c>
      <c r="B356" s="5" t="s">
        <v>316</v>
      </c>
      <c r="C356" s="2">
        <v>0</v>
      </c>
      <c r="D356" s="4">
        <v>45957</v>
      </c>
      <c r="E356" s="1"/>
    </row>
    <row r="357" spans="1:7" hidden="1" outlineLevel="1" x14ac:dyDescent="0.25">
      <c r="A357" s="4">
        <v>45915</v>
      </c>
      <c r="B357" s="5" t="s">
        <v>317</v>
      </c>
      <c r="C357" s="2">
        <v>0</v>
      </c>
      <c r="D357" s="4">
        <v>45957</v>
      </c>
      <c r="E357" s="1"/>
    </row>
    <row r="358" spans="1:7" hidden="1" outlineLevel="1" x14ac:dyDescent="0.25">
      <c r="A358" s="4">
        <v>45915</v>
      </c>
      <c r="B358" s="5" t="s">
        <v>318</v>
      </c>
      <c r="C358" s="2">
        <v>0</v>
      </c>
      <c r="D358" s="4">
        <v>45957</v>
      </c>
      <c r="E358" s="1"/>
    </row>
    <row r="359" spans="1:7" hidden="1" outlineLevel="1" x14ac:dyDescent="0.25">
      <c r="A359" s="4">
        <v>45915</v>
      </c>
      <c r="B359" s="5" t="s">
        <v>319</v>
      </c>
      <c r="C359" s="2">
        <v>0</v>
      </c>
      <c r="D359" s="4">
        <v>45957</v>
      </c>
      <c r="E359" s="1"/>
    </row>
    <row r="360" spans="1:7" hidden="1" outlineLevel="1" x14ac:dyDescent="0.25">
      <c r="A360" s="4">
        <v>45915</v>
      </c>
      <c r="B360" s="5" t="s">
        <v>320</v>
      </c>
      <c r="C360" s="2">
        <v>0</v>
      </c>
      <c r="D360" s="4">
        <v>45957</v>
      </c>
      <c r="E360" s="1"/>
    </row>
    <row r="361" spans="1:7" hidden="1" outlineLevel="1" x14ac:dyDescent="0.25">
      <c r="A361" s="4">
        <v>45915</v>
      </c>
      <c r="B361" s="5" t="s">
        <v>321</v>
      </c>
      <c r="C361" s="2">
        <v>0</v>
      </c>
      <c r="D361" s="4">
        <v>45957</v>
      </c>
      <c r="E361" s="1"/>
    </row>
    <row r="362" spans="1:7" hidden="1" outlineLevel="1" x14ac:dyDescent="0.25">
      <c r="A362" s="4">
        <v>45915</v>
      </c>
      <c r="B362" s="5" t="s">
        <v>322</v>
      </c>
      <c r="C362" s="2">
        <v>0</v>
      </c>
      <c r="D362" s="4">
        <v>45957</v>
      </c>
      <c r="E362" s="1"/>
    </row>
    <row r="363" spans="1:7" hidden="1" outlineLevel="1" x14ac:dyDescent="0.25">
      <c r="A363" s="4">
        <v>45915</v>
      </c>
      <c r="B363" s="5" t="s">
        <v>323</v>
      </c>
      <c r="C363" s="2">
        <v>0</v>
      </c>
      <c r="D363" s="4">
        <v>45957</v>
      </c>
      <c r="E363" s="1"/>
    </row>
    <row r="364" spans="1:7" hidden="1" outlineLevel="1" x14ac:dyDescent="0.25">
      <c r="A364" s="4">
        <v>45915</v>
      </c>
      <c r="B364" s="5" t="s">
        <v>324</v>
      </c>
      <c r="C364" s="2">
        <v>0</v>
      </c>
      <c r="D364" s="4">
        <v>45957</v>
      </c>
      <c r="E364" s="1"/>
    </row>
    <row r="365" spans="1:7" outlineLevel="1" x14ac:dyDescent="0.25">
      <c r="A365" s="15">
        <v>45797</v>
      </c>
      <c r="B365" s="16" t="s">
        <v>325</v>
      </c>
      <c r="C365" s="17">
        <v>1200</v>
      </c>
      <c r="D365" s="15">
        <v>45869</v>
      </c>
      <c r="E365" s="15">
        <v>45867</v>
      </c>
      <c r="F365" s="18">
        <f t="shared" ref="F365:F367" si="46">E365-D365</f>
        <v>-2</v>
      </c>
      <c r="G365" s="18">
        <f t="shared" ref="G365:G367" si="47">F365*C365</f>
        <v>-2400</v>
      </c>
    </row>
    <row r="366" spans="1:7" outlineLevel="1" x14ac:dyDescent="0.25">
      <c r="A366" s="15">
        <v>45808</v>
      </c>
      <c r="B366" s="16" t="s">
        <v>326</v>
      </c>
      <c r="C366" s="17">
        <v>6510</v>
      </c>
      <c r="D366" s="15">
        <v>45869</v>
      </c>
      <c r="E366" s="15">
        <v>45867</v>
      </c>
      <c r="F366" s="18">
        <f t="shared" si="46"/>
        <v>-2</v>
      </c>
      <c r="G366" s="18">
        <f t="shared" si="47"/>
        <v>-13020</v>
      </c>
    </row>
    <row r="367" spans="1:7" outlineLevel="1" x14ac:dyDescent="0.25">
      <c r="A367" s="15">
        <v>45808</v>
      </c>
      <c r="B367" s="16" t="s">
        <v>327</v>
      </c>
      <c r="C367" s="17">
        <v>260</v>
      </c>
      <c r="D367" s="15">
        <v>45869</v>
      </c>
      <c r="E367" s="15">
        <v>45867</v>
      </c>
      <c r="F367" s="18">
        <f t="shared" si="46"/>
        <v>-2</v>
      </c>
      <c r="G367" s="18">
        <f t="shared" si="47"/>
        <v>-520</v>
      </c>
    </row>
    <row r="368" spans="1:7" hidden="1" outlineLevel="1" x14ac:dyDescent="0.25">
      <c r="A368" s="8">
        <v>45882</v>
      </c>
      <c r="B368" s="9" t="s">
        <v>328</v>
      </c>
      <c r="C368" s="10">
        <v>0</v>
      </c>
      <c r="D368" s="8">
        <v>45961</v>
      </c>
      <c r="E368" s="11"/>
    </row>
    <row r="369" spans="1:7" hidden="1" outlineLevel="1" x14ac:dyDescent="0.25">
      <c r="A369" s="4">
        <v>45890</v>
      </c>
      <c r="B369" s="5" t="s">
        <v>329</v>
      </c>
      <c r="C369" s="2">
        <v>0</v>
      </c>
      <c r="D369" s="4">
        <v>45961</v>
      </c>
      <c r="E369" s="1"/>
    </row>
    <row r="370" spans="1:7" hidden="1" outlineLevel="1" x14ac:dyDescent="0.25">
      <c r="A370" s="4">
        <v>45900</v>
      </c>
      <c r="B370" s="5" t="s">
        <v>330</v>
      </c>
      <c r="C370" s="2">
        <v>0</v>
      </c>
      <c r="D370" s="4">
        <v>45961</v>
      </c>
      <c r="E370" s="1"/>
    </row>
    <row r="371" spans="1:7" hidden="1" outlineLevel="1" x14ac:dyDescent="0.25">
      <c r="A371" s="4">
        <v>45923</v>
      </c>
      <c r="B371" s="5" t="s">
        <v>331</v>
      </c>
      <c r="C371" s="2">
        <v>0</v>
      </c>
      <c r="D371" s="4">
        <v>45991</v>
      </c>
      <c r="E371" s="1"/>
    </row>
    <row r="372" spans="1:7" hidden="1" outlineLevel="1" x14ac:dyDescent="0.25">
      <c r="A372" s="4">
        <v>45923</v>
      </c>
      <c r="B372" s="5" t="s">
        <v>332</v>
      </c>
      <c r="C372" s="2">
        <v>0</v>
      </c>
      <c r="D372" s="4">
        <v>45961</v>
      </c>
      <c r="E372" s="1"/>
    </row>
    <row r="373" spans="1:7" hidden="1" outlineLevel="1" x14ac:dyDescent="0.25">
      <c r="A373" s="4">
        <v>45900</v>
      </c>
      <c r="B373" s="5" t="s">
        <v>333</v>
      </c>
      <c r="C373" s="2">
        <v>0</v>
      </c>
      <c r="D373" s="4">
        <v>45961</v>
      </c>
      <c r="E373" s="1"/>
    </row>
    <row r="374" spans="1:7" outlineLevel="1" x14ac:dyDescent="0.25">
      <c r="A374" s="15">
        <v>45852</v>
      </c>
      <c r="B374" s="16" t="s">
        <v>334</v>
      </c>
      <c r="C374" s="17">
        <v>42.66</v>
      </c>
      <c r="D374" s="15">
        <v>45852</v>
      </c>
      <c r="E374" s="15">
        <v>45852</v>
      </c>
      <c r="F374" s="18">
        <f t="shared" ref="F374:F387" si="48">E374-D374</f>
        <v>0</v>
      </c>
      <c r="G374" s="18">
        <f t="shared" ref="G374:G387" si="49">F374*C374</f>
        <v>0</v>
      </c>
    </row>
    <row r="375" spans="1:7" outlineLevel="1" x14ac:dyDescent="0.25">
      <c r="A375" s="15">
        <v>45869</v>
      </c>
      <c r="B375" s="16" t="s">
        <v>335</v>
      </c>
      <c r="C375" s="17">
        <v>991.81</v>
      </c>
      <c r="D375" s="15">
        <v>45930</v>
      </c>
      <c r="E375" s="15">
        <v>45929</v>
      </c>
      <c r="F375" s="18">
        <f t="shared" si="48"/>
        <v>-1</v>
      </c>
      <c r="G375" s="18">
        <f t="shared" si="49"/>
        <v>-991.81</v>
      </c>
    </row>
    <row r="376" spans="1:7" outlineLevel="1" x14ac:dyDescent="0.25">
      <c r="A376" s="15">
        <v>45868</v>
      </c>
      <c r="B376" s="16" t="s">
        <v>336</v>
      </c>
      <c r="C376" s="17">
        <v>1068.8</v>
      </c>
      <c r="D376" s="15">
        <v>45808</v>
      </c>
      <c r="E376" s="15">
        <v>45867</v>
      </c>
      <c r="F376" s="18">
        <f t="shared" si="48"/>
        <v>59</v>
      </c>
      <c r="G376" s="18">
        <f t="shared" si="49"/>
        <v>63059.199999999997</v>
      </c>
    </row>
    <row r="377" spans="1:7" outlineLevel="1" x14ac:dyDescent="0.25">
      <c r="A377" s="15">
        <v>45868</v>
      </c>
      <c r="B377" s="16" t="s">
        <v>336</v>
      </c>
      <c r="C377" s="17">
        <v>200</v>
      </c>
      <c r="D377" s="15">
        <v>45808</v>
      </c>
      <c r="E377" s="15">
        <v>45866</v>
      </c>
      <c r="F377" s="18">
        <f t="shared" si="48"/>
        <v>58</v>
      </c>
      <c r="G377" s="18">
        <f t="shared" si="49"/>
        <v>11600</v>
      </c>
    </row>
    <row r="378" spans="1:7" outlineLevel="1" x14ac:dyDescent="0.25">
      <c r="A378" s="15">
        <v>45868</v>
      </c>
      <c r="B378" s="16" t="s">
        <v>337</v>
      </c>
      <c r="C378" s="17">
        <v>1068.8</v>
      </c>
      <c r="D378" s="15">
        <v>45808</v>
      </c>
      <c r="E378" s="15">
        <v>45867</v>
      </c>
      <c r="F378" s="18">
        <f t="shared" si="48"/>
        <v>59</v>
      </c>
      <c r="G378" s="18">
        <f t="shared" si="49"/>
        <v>63059.199999999997</v>
      </c>
    </row>
    <row r="379" spans="1:7" outlineLevel="1" x14ac:dyDescent="0.25">
      <c r="A379" s="15">
        <v>45868</v>
      </c>
      <c r="B379" s="16" t="s">
        <v>337</v>
      </c>
      <c r="C379" s="17">
        <v>200</v>
      </c>
      <c r="D379" s="15">
        <v>45808</v>
      </c>
      <c r="E379" s="15">
        <v>45866</v>
      </c>
      <c r="F379" s="18">
        <f t="shared" si="48"/>
        <v>58</v>
      </c>
      <c r="G379" s="18">
        <f t="shared" si="49"/>
        <v>11600</v>
      </c>
    </row>
    <row r="380" spans="1:7" outlineLevel="1" x14ac:dyDescent="0.25">
      <c r="A380" s="15">
        <v>45868</v>
      </c>
      <c r="B380" s="16" t="s">
        <v>338</v>
      </c>
      <c r="C380" s="17">
        <v>23041.54</v>
      </c>
      <c r="D380" s="15">
        <v>45900</v>
      </c>
      <c r="E380" s="15">
        <v>45867</v>
      </c>
      <c r="F380" s="18">
        <f t="shared" si="48"/>
        <v>-33</v>
      </c>
      <c r="G380" s="18">
        <f t="shared" si="49"/>
        <v>-760370.82000000007</v>
      </c>
    </row>
    <row r="381" spans="1:7" outlineLevel="1" x14ac:dyDescent="0.25">
      <c r="A381" s="15">
        <v>45868</v>
      </c>
      <c r="B381" s="16" t="s">
        <v>338</v>
      </c>
      <c r="C381" s="17">
        <v>4311.67</v>
      </c>
      <c r="D381" s="15">
        <v>45900</v>
      </c>
      <c r="E381" s="15">
        <v>45866</v>
      </c>
      <c r="F381" s="18">
        <f t="shared" si="48"/>
        <v>-34</v>
      </c>
      <c r="G381" s="18">
        <f t="shared" si="49"/>
        <v>-146596.78</v>
      </c>
    </row>
    <row r="382" spans="1:7" outlineLevel="1" x14ac:dyDescent="0.25">
      <c r="A382" s="15">
        <v>45769</v>
      </c>
      <c r="B382" s="16" t="s">
        <v>339</v>
      </c>
      <c r="C382" s="17">
        <v>540</v>
      </c>
      <c r="D382" s="15">
        <v>45808</v>
      </c>
      <c r="E382" s="15">
        <v>45869</v>
      </c>
      <c r="F382" s="18">
        <f t="shared" si="48"/>
        <v>61</v>
      </c>
      <c r="G382" s="18">
        <f t="shared" si="49"/>
        <v>32940</v>
      </c>
    </row>
    <row r="383" spans="1:7" outlineLevel="1" x14ac:dyDescent="0.25">
      <c r="A383" s="15">
        <v>45806</v>
      </c>
      <c r="B383" s="16" t="s">
        <v>340</v>
      </c>
      <c r="C383" s="17">
        <v>234</v>
      </c>
      <c r="D383" s="15">
        <v>45838</v>
      </c>
      <c r="E383" s="15">
        <v>45869</v>
      </c>
      <c r="F383" s="18">
        <f t="shared" si="48"/>
        <v>31</v>
      </c>
      <c r="G383" s="18">
        <f t="shared" si="49"/>
        <v>7254</v>
      </c>
    </row>
    <row r="384" spans="1:7" outlineLevel="1" x14ac:dyDescent="0.25">
      <c r="A384" s="15">
        <v>45860</v>
      </c>
      <c r="B384" s="16" t="s">
        <v>341</v>
      </c>
      <c r="C384" s="17">
        <v>540</v>
      </c>
      <c r="D384" s="15">
        <v>45900</v>
      </c>
      <c r="E384" s="15">
        <v>45902</v>
      </c>
      <c r="F384" s="18">
        <f t="shared" si="48"/>
        <v>2</v>
      </c>
      <c r="G384" s="18">
        <f t="shared" si="49"/>
        <v>1080</v>
      </c>
    </row>
    <row r="385" spans="1:7" outlineLevel="1" x14ac:dyDescent="0.25">
      <c r="A385" s="15">
        <v>45860</v>
      </c>
      <c r="B385" s="16" t="s">
        <v>342</v>
      </c>
      <c r="C385" s="17">
        <v>-540</v>
      </c>
      <c r="D385" s="15">
        <v>45900</v>
      </c>
      <c r="E385" s="15">
        <v>45869</v>
      </c>
      <c r="F385" s="18">
        <f t="shared" si="48"/>
        <v>-31</v>
      </c>
      <c r="G385" s="18">
        <f t="shared" si="49"/>
        <v>16740</v>
      </c>
    </row>
    <row r="386" spans="1:7" outlineLevel="1" x14ac:dyDescent="0.25">
      <c r="A386" s="15">
        <v>45860</v>
      </c>
      <c r="B386" s="16" t="s">
        <v>343</v>
      </c>
      <c r="C386" s="17">
        <v>-234</v>
      </c>
      <c r="D386" s="15">
        <v>45900</v>
      </c>
      <c r="E386" s="15">
        <v>45869</v>
      </c>
      <c r="F386" s="18">
        <f t="shared" si="48"/>
        <v>-31</v>
      </c>
      <c r="G386" s="18">
        <f t="shared" si="49"/>
        <v>7254</v>
      </c>
    </row>
    <row r="387" spans="1:7" outlineLevel="1" x14ac:dyDescent="0.25">
      <c r="A387" s="15">
        <v>45869</v>
      </c>
      <c r="B387" s="16" t="s">
        <v>344</v>
      </c>
      <c r="C387" s="17">
        <v>800</v>
      </c>
      <c r="D387" s="15">
        <v>45900</v>
      </c>
      <c r="E387" s="15">
        <v>45915</v>
      </c>
      <c r="F387" s="18">
        <f t="shared" si="48"/>
        <v>15</v>
      </c>
      <c r="G387" s="18">
        <f t="shared" si="49"/>
        <v>12000</v>
      </c>
    </row>
    <row r="388" spans="1:7" hidden="1" outlineLevel="1" x14ac:dyDescent="0.25">
      <c r="A388" s="8">
        <v>45898</v>
      </c>
      <c r="B388" s="9" t="s">
        <v>345</v>
      </c>
      <c r="C388" s="10">
        <v>0</v>
      </c>
      <c r="D388" s="8">
        <v>45930</v>
      </c>
      <c r="E388" s="11"/>
    </row>
    <row r="389" spans="1:7" outlineLevel="1" x14ac:dyDescent="0.25">
      <c r="A389" s="15">
        <v>45856</v>
      </c>
      <c r="B389" s="16" t="s">
        <v>346</v>
      </c>
      <c r="C389" s="17">
        <v>14400</v>
      </c>
      <c r="D389" s="15">
        <v>45900</v>
      </c>
      <c r="E389" s="15">
        <v>45909</v>
      </c>
      <c r="F389" s="18">
        <f t="shared" ref="F389:F393" si="50">E389-D389</f>
        <v>9</v>
      </c>
      <c r="G389" s="18">
        <f t="shared" ref="G389:G393" si="51">F389*C389</f>
        <v>129600</v>
      </c>
    </row>
    <row r="390" spans="1:7" outlineLevel="1" x14ac:dyDescent="0.25">
      <c r="A390" s="15">
        <v>45929</v>
      </c>
      <c r="B390" s="16" t="s">
        <v>347</v>
      </c>
      <c r="C390" s="17">
        <v>-2631.42</v>
      </c>
      <c r="D390" s="15">
        <v>45929</v>
      </c>
      <c r="E390" s="15">
        <v>45930</v>
      </c>
      <c r="F390" s="18">
        <f t="shared" si="50"/>
        <v>1</v>
      </c>
      <c r="G390" s="18">
        <f t="shared" si="51"/>
        <v>-2631.42</v>
      </c>
    </row>
    <row r="391" spans="1:7" outlineLevel="1" x14ac:dyDescent="0.25">
      <c r="A391" s="15">
        <v>45827</v>
      </c>
      <c r="B391" s="16" t="s">
        <v>348</v>
      </c>
      <c r="C391" s="17">
        <v>82.06</v>
      </c>
      <c r="D391" s="15">
        <v>45869</v>
      </c>
      <c r="E391" s="15">
        <v>45867</v>
      </c>
      <c r="F391" s="18">
        <f t="shared" si="50"/>
        <v>-2</v>
      </c>
      <c r="G391" s="18">
        <f t="shared" si="51"/>
        <v>-164.12</v>
      </c>
    </row>
    <row r="392" spans="1:7" outlineLevel="1" x14ac:dyDescent="0.25">
      <c r="A392" s="15">
        <v>45825</v>
      </c>
      <c r="B392" s="16" t="s">
        <v>349</v>
      </c>
      <c r="C392" s="17">
        <v>3377.12</v>
      </c>
      <c r="D392" s="15">
        <v>45869</v>
      </c>
      <c r="E392" s="15">
        <v>45867</v>
      </c>
      <c r="F392" s="18">
        <f t="shared" si="50"/>
        <v>-2</v>
      </c>
      <c r="G392" s="18">
        <f t="shared" si="51"/>
        <v>-6754.24</v>
      </c>
    </row>
    <row r="393" spans="1:7" outlineLevel="1" x14ac:dyDescent="0.25">
      <c r="A393" s="15">
        <v>45806</v>
      </c>
      <c r="B393" s="16" t="s">
        <v>350</v>
      </c>
      <c r="C393" s="17">
        <v>417</v>
      </c>
      <c r="D393" s="15">
        <v>45806</v>
      </c>
      <c r="E393" s="15">
        <v>45855</v>
      </c>
      <c r="F393" s="18">
        <f t="shared" si="50"/>
        <v>49</v>
      </c>
      <c r="G393" s="18">
        <f t="shared" si="51"/>
        <v>20433</v>
      </c>
    </row>
    <row r="394" spans="1:7" hidden="1" outlineLevel="1" x14ac:dyDescent="0.25">
      <c r="A394" s="8">
        <v>45847</v>
      </c>
      <c r="B394" s="9" t="s">
        <v>351</v>
      </c>
      <c r="C394" s="10">
        <v>0</v>
      </c>
      <c r="D394" s="8">
        <v>45847</v>
      </c>
      <c r="E394" s="8">
        <v>45796</v>
      </c>
    </row>
    <row r="395" spans="1:7" outlineLevel="1" x14ac:dyDescent="0.25">
      <c r="A395" s="15">
        <v>45847</v>
      </c>
      <c r="B395" s="16" t="s">
        <v>352</v>
      </c>
      <c r="C395" s="17">
        <v>-417</v>
      </c>
      <c r="D395" s="15">
        <v>45847</v>
      </c>
      <c r="E395" s="15">
        <v>45855</v>
      </c>
      <c r="F395" s="18">
        <f>E395-D395</f>
        <v>8</v>
      </c>
      <c r="G395" s="18">
        <f>F395*C395</f>
        <v>-3336</v>
      </c>
    </row>
    <row r="396" spans="1:7" hidden="1" outlineLevel="1" x14ac:dyDescent="0.25">
      <c r="A396" s="8">
        <v>45847</v>
      </c>
      <c r="B396" s="9" t="s">
        <v>351</v>
      </c>
      <c r="C396" s="10">
        <v>0</v>
      </c>
      <c r="D396" s="8">
        <v>45847</v>
      </c>
      <c r="E396" s="8">
        <v>45796</v>
      </c>
    </row>
    <row r="397" spans="1:7" outlineLevel="1" x14ac:dyDescent="0.25">
      <c r="A397" s="15">
        <v>45939</v>
      </c>
      <c r="B397" s="16" t="s">
        <v>353</v>
      </c>
      <c r="C397" s="17">
        <v>229.5</v>
      </c>
      <c r="D397" s="15">
        <v>45939</v>
      </c>
      <c r="E397" s="15">
        <v>45902</v>
      </c>
      <c r="F397" s="18">
        <f>E397-D397</f>
        <v>-37</v>
      </c>
      <c r="G397" s="18">
        <f>F397*C397</f>
        <v>-8491.5</v>
      </c>
    </row>
    <row r="398" spans="1:7" hidden="1" outlineLevel="1" x14ac:dyDescent="0.25">
      <c r="A398" s="8">
        <v>45939</v>
      </c>
      <c r="B398" s="9" t="s">
        <v>353</v>
      </c>
      <c r="C398" s="10">
        <v>0</v>
      </c>
      <c r="D398" s="8">
        <v>45939</v>
      </c>
      <c r="E398" s="11"/>
    </row>
    <row r="399" spans="1:7" hidden="1" outlineLevel="1" x14ac:dyDescent="0.25">
      <c r="A399" s="4">
        <v>45918</v>
      </c>
      <c r="B399" s="5" t="s">
        <v>354</v>
      </c>
      <c r="C399" s="2">
        <v>0</v>
      </c>
      <c r="D399" s="4">
        <v>45918</v>
      </c>
      <c r="E399" s="1"/>
    </row>
    <row r="400" spans="1:7" outlineLevel="1" x14ac:dyDescent="0.25">
      <c r="A400" s="15">
        <v>45854</v>
      </c>
      <c r="B400" s="16" t="s">
        <v>355</v>
      </c>
      <c r="C400" s="17">
        <v>890.67</v>
      </c>
      <c r="D400" s="15">
        <v>45854</v>
      </c>
      <c r="E400" s="15">
        <v>45868</v>
      </c>
      <c r="F400" s="18">
        <f t="shared" ref="F400:F401" si="52">E400-D400</f>
        <v>14</v>
      </c>
      <c r="G400" s="18">
        <f t="shared" ref="G400:G401" si="53">F400*C400</f>
        <v>12469.38</v>
      </c>
    </row>
    <row r="401" spans="1:7" outlineLevel="1" x14ac:dyDescent="0.25">
      <c r="A401" s="15">
        <v>45854</v>
      </c>
      <c r="B401" s="16" t="s">
        <v>355</v>
      </c>
      <c r="C401" s="17">
        <v>166.67</v>
      </c>
      <c r="D401" s="15">
        <v>45854</v>
      </c>
      <c r="E401" s="15">
        <v>45867</v>
      </c>
      <c r="F401" s="18">
        <f t="shared" si="52"/>
        <v>13</v>
      </c>
      <c r="G401" s="18">
        <f t="shared" si="53"/>
        <v>2166.71</v>
      </c>
    </row>
    <row r="402" spans="1:7" hidden="1" outlineLevel="1" x14ac:dyDescent="0.25">
      <c r="A402" s="8">
        <v>45898</v>
      </c>
      <c r="B402" s="9" t="s">
        <v>356</v>
      </c>
      <c r="C402" s="10">
        <v>0</v>
      </c>
      <c r="D402" s="8">
        <v>45930</v>
      </c>
      <c r="E402" s="11"/>
    </row>
    <row r="403" spans="1:7" outlineLevel="1" x14ac:dyDescent="0.25">
      <c r="A403" s="15">
        <v>45869</v>
      </c>
      <c r="B403" s="16" t="s">
        <v>357</v>
      </c>
      <c r="C403" s="17">
        <v>8800</v>
      </c>
      <c r="D403" s="15">
        <v>45900</v>
      </c>
      <c r="E403" s="15">
        <v>45916</v>
      </c>
      <c r="F403" s="18">
        <f t="shared" ref="F403:F410" si="54">E403-D403</f>
        <v>16</v>
      </c>
      <c r="G403" s="18">
        <f t="shared" ref="G403:G410" si="55">F403*C403</f>
        <v>140800</v>
      </c>
    </row>
    <row r="404" spans="1:7" outlineLevel="1" x14ac:dyDescent="0.25">
      <c r="A404" s="15">
        <v>45841</v>
      </c>
      <c r="B404" s="16" t="s">
        <v>358</v>
      </c>
      <c r="C404" s="17">
        <v>5947</v>
      </c>
      <c r="D404" s="15">
        <v>45930</v>
      </c>
      <c r="E404" s="15">
        <v>45929</v>
      </c>
      <c r="F404" s="18">
        <f t="shared" si="54"/>
        <v>-1</v>
      </c>
      <c r="G404" s="18">
        <f t="shared" si="55"/>
        <v>-5947</v>
      </c>
    </row>
    <row r="405" spans="1:7" outlineLevel="1" x14ac:dyDescent="0.25">
      <c r="A405" s="15">
        <v>45826</v>
      </c>
      <c r="B405" s="16" t="s">
        <v>359</v>
      </c>
      <c r="C405" s="17">
        <v>1600</v>
      </c>
      <c r="D405" s="15">
        <v>45869</v>
      </c>
      <c r="E405" s="15">
        <v>45896</v>
      </c>
      <c r="F405" s="18">
        <f t="shared" si="54"/>
        <v>27</v>
      </c>
      <c r="G405" s="18">
        <f t="shared" si="55"/>
        <v>43200</v>
      </c>
    </row>
    <row r="406" spans="1:7" outlineLevel="1" x14ac:dyDescent="0.25">
      <c r="A406" s="15">
        <v>45807</v>
      </c>
      <c r="B406" s="16" t="s">
        <v>360</v>
      </c>
      <c r="C406" s="17">
        <v>9427</v>
      </c>
      <c r="D406" s="15">
        <v>45869</v>
      </c>
      <c r="E406" s="15">
        <v>45867</v>
      </c>
      <c r="F406" s="18">
        <f t="shared" si="54"/>
        <v>-2</v>
      </c>
      <c r="G406" s="18">
        <f t="shared" si="55"/>
        <v>-18854</v>
      </c>
    </row>
    <row r="407" spans="1:7" outlineLevel="1" x14ac:dyDescent="0.25">
      <c r="A407" s="15">
        <v>45803</v>
      </c>
      <c r="B407" s="16" t="s">
        <v>361</v>
      </c>
      <c r="C407" s="17">
        <v>900</v>
      </c>
      <c r="D407" s="15">
        <v>45838</v>
      </c>
      <c r="E407" s="15">
        <v>45847</v>
      </c>
      <c r="F407" s="18">
        <f t="shared" si="54"/>
        <v>9</v>
      </c>
      <c r="G407" s="18">
        <f t="shared" si="55"/>
        <v>8100</v>
      </c>
    </row>
    <row r="408" spans="1:7" outlineLevel="1" x14ac:dyDescent="0.25">
      <c r="A408" s="15">
        <v>45838</v>
      </c>
      <c r="B408" s="16" t="s">
        <v>362</v>
      </c>
      <c r="C408" s="17">
        <v>8208.75</v>
      </c>
      <c r="D408" s="15">
        <v>45869</v>
      </c>
      <c r="E408" s="15">
        <v>45867</v>
      </c>
      <c r="F408" s="18">
        <f t="shared" si="54"/>
        <v>-2</v>
      </c>
      <c r="G408" s="18">
        <f t="shared" si="55"/>
        <v>-16417.5</v>
      </c>
    </row>
    <row r="409" spans="1:7" outlineLevel="1" x14ac:dyDescent="0.25">
      <c r="A409" s="15">
        <v>45838</v>
      </c>
      <c r="B409" s="16" t="s">
        <v>363</v>
      </c>
      <c r="C409" s="17">
        <v>1074.5999999999999</v>
      </c>
      <c r="D409" s="15">
        <v>45869</v>
      </c>
      <c r="E409" s="15">
        <v>45867</v>
      </c>
      <c r="F409" s="18">
        <f t="shared" si="54"/>
        <v>-2</v>
      </c>
      <c r="G409" s="18">
        <f t="shared" si="55"/>
        <v>-2149.1999999999998</v>
      </c>
    </row>
    <row r="410" spans="1:7" outlineLevel="1" x14ac:dyDescent="0.25">
      <c r="A410" s="15">
        <v>45869</v>
      </c>
      <c r="B410" s="16" t="s">
        <v>364</v>
      </c>
      <c r="C410" s="17">
        <v>1253.7</v>
      </c>
      <c r="D410" s="15">
        <v>45900</v>
      </c>
      <c r="E410" s="15">
        <v>45910</v>
      </c>
      <c r="F410" s="18">
        <f t="shared" si="54"/>
        <v>10</v>
      </c>
      <c r="G410" s="18">
        <f t="shared" si="55"/>
        <v>12537</v>
      </c>
    </row>
    <row r="411" spans="1:7" hidden="1" outlineLevel="1" x14ac:dyDescent="0.25">
      <c r="A411" s="8">
        <v>45900</v>
      </c>
      <c r="B411" s="9" t="s">
        <v>365</v>
      </c>
      <c r="C411" s="10">
        <v>0</v>
      </c>
      <c r="D411" s="8">
        <v>45930</v>
      </c>
      <c r="E411" s="11"/>
    </row>
    <row r="412" spans="1:7" outlineLevel="1" x14ac:dyDescent="0.25">
      <c r="A412" s="15">
        <v>45838</v>
      </c>
      <c r="B412" s="16" t="s">
        <v>366</v>
      </c>
      <c r="C412" s="17">
        <v>825</v>
      </c>
      <c r="D412" s="15">
        <v>45869</v>
      </c>
      <c r="E412" s="15">
        <v>45869</v>
      </c>
      <c r="F412" s="18">
        <f>E412-D412</f>
        <v>0</v>
      </c>
      <c r="G412" s="18">
        <f>F412*C412</f>
        <v>0</v>
      </c>
    </row>
    <row r="413" spans="1:7" hidden="1" outlineLevel="1" x14ac:dyDescent="0.25">
      <c r="A413" s="8">
        <v>45138</v>
      </c>
      <c r="B413" s="9" t="s">
        <v>367</v>
      </c>
      <c r="C413" s="10">
        <v>0</v>
      </c>
      <c r="D413" s="8">
        <v>45169</v>
      </c>
      <c r="E413" s="11"/>
    </row>
    <row r="414" spans="1:7" hidden="1" outlineLevel="1" x14ac:dyDescent="0.25">
      <c r="A414" s="4">
        <v>45412</v>
      </c>
      <c r="B414" s="5" t="s">
        <v>368</v>
      </c>
      <c r="C414" s="2">
        <v>0</v>
      </c>
      <c r="D414" s="4">
        <v>45412</v>
      </c>
      <c r="E414" s="1"/>
    </row>
    <row r="415" spans="1:7" outlineLevel="1" x14ac:dyDescent="0.25">
      <c r="A415" s="15">
        <v>45838</v>
      </c>
      <c r="B415" s="16" t="s">
        <v>369</v>
      </c>
      <c r="C415" s="17">
        <v>2200</v>
      </c>
      <c r="D415" s="15">
        <v>45869</v>
      </c>
      <c r="E415" s="15">
        <v>45869</v>
      </c>
      <c r="F415" s="18">
        <f t="shared" ref="F415:F416" si="56">E415-D415</f>
        <v>0</v>
      </c>
      <c r="G415" s="18">
        <f t="shared" ref="G415:G416" si="57">F415*C415</f>
        <v>0</v>
      </c>
    </row>
    <row r="416" spans="1:7" outlineLevel="1" x14ac:dyDescent="0.25">
      <c r="A416" s="15">
        <v>45868</v>
      </c>
      <c r="B416" s="16" t="s">
        <v>370</v>
      </c>
      <c r="C416" s="17">
        <v>12631</v>
      </c>
      <c r="D416" s="15">
        <v>45900</v>
      </c>
      <c r="E416" s="15">
        <v>45915</v>
      </c>
      <c r="F416" s="18">
        <f t="shared" si="56"/>
        <v>15</v>
      </c>
      <c r="G416" s="18">
        <f t="shared" si="57"/>
        <v>189465</v>
      </c>
    </row>
    <row r="417" spans="1:7" hidden="1" outlineLevel="1" x14ac:dyDescent="0.25">
      <c r="A417" s="8">
        <v>45900</v>
      </c>
      <c r="B417" s="9" t="s">
        <v>371</v>
      </c>
      <c r="C417" s="10">
        <v>0</v>
      </c>
      <c r="D417" s="8">
        <v>45930</v>
      </c>
      <c r="E417" s="11"/>
    </row>
    <row r="418" spans="1:7" hidden="1" outlineLevel="1" x14ac:dyDescent="0.25">
      <c r="A418" s="4">
        <v>45900</v>
      </c>
      <c r="B418" s="5" t="s">
        <v>372</v>
      </c>
      <c r="C418" s="2">
        <v>0</v>
      </c>
      <c r="D418" s="4">
        <v>45930</v>
      </c>
      <c r="E418" s="1"/>
    </row>
    <row r="419" spans="1:7" outlineLevel="1" x14ac:dyDescent="0.25">
      <c r="A419" s="15">
        <v>45747</v>
      </c>
      <c r="B419" s="16" t="s">
        <v>373</v>
      </c>
      <c r="C419" s="17">
        <v>35760</v>
      </c>
      <c r="D419" s="15">
        <v>45808</v>
      </c>
      <c r="E419" s="15">
        <v>45847</v>
      </c>
      <c r="F419" s="18">
        <f t="shared" ref="F419:F425" si="58">E419-D419</f>
        <v>39</v>
      </c>
      <c r="G419" s="18">
        <f t="shared" ref="G419:G425" si="59">F419*C419</f>
        <v>1394640</v>
      </c>
    </row>
    <row r="420" spans="1:7" outlineLevel="1" x14ac:dyDescent="0.25">
      <c r="A420" s="15">
        <v>45800</v>
      </c>
      <c r="B420" s="16" t="s">
        <v>374</v>
      </c>
      <c r="C420" s="17">
        <v>1630</v>
      </c>
      <c r="D420" s="15">
        <v>45869</v>
      </c>
      <c r="E420" s="15">
        <v>45867</v>
      </c>
      <c r="F420" s="18">
        <f t="shared" si="58"/>
        <v>-2</v>
      </c>
      <c r="G420" s="18">
        <f t="shared" si="59"/>
        <v>-3260</v>
      </c>
    </row>
    <row r="421" spans="1:7" outlineLevel="1" x14ac:dyDescent="0.25">
      <c r="A421" s="15">
        <v>45821</v>
      </c>
      <c r="B421" s="16" t="s">
        <v>375</v>
      </c>
      <c r="C421" s="17">
        <v>409.84</v>
      </c>
      <c r="D421" s="15">
        <v>45869</v>
      </c>
      <c r="E421" s="15">
        <v>45867</v>
      </c>
      <c r="F421" s="18">
        <f t="shared" si="58"/>
        <v>-2</v>
      </c>
      <c r="G421" s="18">
        <f t="shared" si="59"/>
        <v>-819.68</v>
      </c>
    </row>
    <row r="422" spans="1:7" outlineLevel="1" x14ac:dyDescent="0.25">
      <c r="A422" s="15">
        <v>45808</v>
      </c>
      <c r="B422" s="16" t="s">
        <v>377</v>
      </c>
      <c r="C422" s="17">
        <v>2890.5</v>
      </c>
      <c r="D422" s="15">
        <v>45838</v>
      </c>
      <c r="E422" s="15">
        <v>45847</v>
      </c>
      <c r="F422" s="18">
        <f t="shared" si="58"/>
        <v>9</v>
      </c>
      <c r="G422" s="18">
        <f t="shared" si="59"/>
        <v>26014.5</v>
      </c>
    </row>
    <row r="423" spans="1:7" outlineLevel="1" x14ac:dyDescent="0.25">
      <c r="A423" s="15">
        <v>45808</v>
      </c>
      <c r="B423" s="16" t="s">
        <v>378</v>
      </c>
      <c r="C423" s="17">
        <v>2337</v>
      </c>
      <c r="D423" s="15">
        <v>45869</v>
      </c>
      <c r="E423" s="15">
        <v>45867</v>
      </c>
      <c r="F423" s="18">
        <f t="shared" si="58"/>
        <v>-2</v>
      </c>
      <c r="G423" s="18">
        <f t="shared" si="59"/>
        <v>-4674</v>
      </c>
    </row>
    <row r="424" spans="1:7" outlineLevel="1" x14ac:dyDescent="0.25">
      <c r="A424" s="15">
        <v>45838</v>
      </c>
      <c r="B424" s="16" t="s">
        <v>379</v>
      </c>
      <c r="C424" s="17">
        <v>3266.5</v>
      </c>
      <c r="D424" s="15">
        <v>45869</v>
      </c>
      <c r="E424" s="15">
        <v>45869</v>
      </c>
      <c r="F424" s="18">
        <f t="shared" si="58"/>
        <v>0</v>
      </c>
      <c r="G424" s="18">
        <f t="shared" si="59"/>
        <v>0</v>
      </c>
    </row>
    <row r="425" spans="1:7" outlineLevel="1" x14ac:dyDescent="0.25">
      <c r="A425" s="15">
        <v>45838</v>
      </c>
      <c r="B425" s="16" t="s">
        <v>380</v>
      </c>
      <c r="C425" s="17">
        <v>100.8</v>
      </c>
      <c r="D425" s="15">
        <v>45838</v>
      </c>
      <c r="E425" s="15">
        <v>45840</v>
      </c>
      <c r="F425" s="18">
        <f t="shared" si="58"/>
        <v>2</v>
      </c>
      <c r="G425" s="18">
        <f t="shared" si="59"/>
        <v>201.6</v>
      </c>
    </row>
    <row r="426" spans="1:7" hidden="1" outlineLevel="1" x14ac:dyDescent="0.25">
      <c r="A426" s="8">
        <v>45869</v>
      </c>
      <c r="B426" s="9" t="s">
        <v>381</v>
      </c>
      <c r="C426" s="10">
        <v>0</v>
      </c>
      <c r="D426" s="8">
        <v>45930</v>
      </c>
      <c r="E426" s="11"/>
    </row>
    <row r="427" spans="1:7" hidden="1" outlineLevel="1" x14ac:dyDescent="0.25">
      <c r="A427" s="4">
        <v>45900</v>
      </c>
      <c r="B427" s="5" t="s">
        <v>382</v>
      </c>
      <c r="C427" s="2">
        <v>0</v>
      </c>
      <c r="D427" s="4">
        <v>45930</v>
      </c>
      <c r="E427" s="1"/>
    </row>
    <row r="428" spans="1:7" hidden="1" outlineLevel="1" x14ac:dyDescent="0.25">
      <c r="A428" s="4">
        <v>45915</v>
      </c>
      <c r="B428" s="5" t="s">
        <v>383</v>
      </c>
      <c r="C428" s="2">
        <v>0</v>
      </c>
      <c r="D428" s="4">
        <v>45961</v>
      </c>
      <c r="E428" s="1"/>
    </row>
    <row r="429" spans="1:7" outlineLevel="1" x14ac:dyDescent="0.25">
      <c r="A429" s="15">
        <v>45859</v>
      </c>
      <c r="B429" s="16" t="s">
        <v>384</v>
      </c>
      <c r="C429" s="17">
        <v>2031</v>
      </c>
      <c r="D429" s="15">
        <v>45930</v>
      </c>
      <c r="E429" s="15">
        <v>45929</v>
      </c>
      <c r="F429" s="18">
        <f t="shared" ref="F429:F441" si="60">E429-D429</f>
        <v>-1</v>
      </c>
      <c r="G429" s="18">
        <f t="shared" ref="G429:G441" si="61">F429*C429</f>
        <v>-2031</v>
      </c>
    </row>
    <row r="430" spans="1:7" outlineLevel="1" x14ac:dyDescent="0.25">
      <c r="A430" s="15">
        <v>45859</v>
      </c>
      <c r="B430" s="16" t="s">
        <v>385</v>
      </c>
      <c r="C430" s="17">
        <v>199</v>
      </c>
      <c r="D430" s="15">
        <v>45930</v>
      </c>
      <c r="E430" s="15">
        <v>45888</v>
      </c>
      <c r="F430" s="18">
        <f t="shared" si="60"/>
        <v>-42</v>
      </c>
      <c r="G430" s="18">
        <f t="shared" si="61"/>
        <v>-8358</v>
      </c>
    </row>
    <row r="431" spans="1:7" outlineLevel="1" x14ac:dyDescent="0.25">
      <c r="A431" s="15">
        <v>45867</v>
      </c>
      <c r="B431" s="16" t="s">
        <v>386</v>
      </c>
      <c r="C431" s="17">
        <v>-199</v>
      </c>
      <c r="D431" s="15">
        <v>45930</v>
      </c>
      <c r="E431" s="15">
        <v>45888</v>
      </c>
      <c r="F431" s="18">
        <f t="shared" si="60"/>
        <v>-42</v>
      </c>
      <c r="G431" s="18">
        <f t="shared" si="61"/>
        <v>8358</v>
      </c>
    </row>
    <row r="432" spans="1:7" outlineLevel="1" x14ac:dyDescent="0.25">
      <c r="A432" s="15">
        <v>45867</v>
      </c>
      <c r="B432" s="16" t="s">
        <v>387</v>
      </c>
      <c r="C432" s="17">
        <v>197</v>
      </c>
      <c r="D432" s="15">
        <v>45930</v>
      </c>
      <c r="E432" s="15">
        <v>45929</v>
      </c>
      <c r="F432" s="18">
        <f t="shared" si="60"/>
        <v>-1</v>
      </c>
      <c r="G432" s="18">
        <f t="shared" si="61"/>
        <v>-197</v>
      </c>
    </row>
    <row r="433" spans="1:7" outlineLevel="1" x14ac:dyDescent="0.25">
      <c r="A433" s="15">
        <v>45808</v>
      </c>
      <c r="B433" s="16" t="s">
        <v>388</v>
      </c>
      <c r="C433" s="17">
        <v>540</v>
      </c>
      <c r="D433" s="15">
        <v>45838</v>
      </c>
      <c r="E433" s="15">
        <v>45847</v>
      </c>
      <c r="F433" s="18">
        <f t="shared" si="60"/>
        <v>9</v>
      </c>
      <c r="G433" s="18">
        <f t="shared" si="61"/>
        <v>4860</v>
      </c>
    </row>
    <row r="434" spans="1:7" outlineLevel="1" x14ac:dyDescent="0.25">
      <c r="A434" s="15">
        <v>45834</v>
      </c>
      <c r="B434" s="16" t="s">
        <v>389</v>
      </c>
      <c r="C434" s="17">
        <v>27462</v>
      </c>
      <c r="D434" s="15">
        <v>45900</v>
      </c>
      <c r="E434" s="15">
        <v>45856</v>
      </c>
      <c r="F434" s="18">
        <f t="shared" si="60"/>
        <v>-44</v>
      </c>
      <c r="G434" s="18">
        <f t="shared" si="61"/>
        <v>-1208328</v>
      </c>
    </row>
    <row r="435" spans="1:7" outlineLevel="1" x14ac:dyDescent="0.25">
      <c r="A435" s="15">
        <v>45838</v>
      </c>
      <c r="B435" s="16" t="s">
        <v>390</v>
      </c>
      <c r="C435" s="17">
        <v>-27462</v>
      </c>
      <c r="D435" s="15">
        <v>45838</v>
      </c>
      <c r="E435" s="15">
        <v>45856</v>
      </c>
      <c r="F435" s="18">
        <f t="shared" si="60"/>
        <v>18</v>
      </c>
      <c r="G435" s="18">
        <f t="shared" si="61"/>
        <v>-494316</v>
      </c>
    </row>
    <row r="436" spans="1:7" outlineLevel="1" x14ac:dyDescent="0.25">
      <c r="A436" s="15">
        <v>45838</v>
      </c>
      <c r="B436" s="16" t="s">
        <v>391</v>
      </c>
      <c r="C436" s="17">
        <v>27462</v>
      </c>
      <c r="D436" s="15">
        <v>45900</v>
      </c>
      <c r="E436" s="15">
        <v>45909</v>
      </c>
      <c r="F436" s="18">
        <f t="shared" si="60"/>
        <v>9</v>
      </c>
      <c r="G436" s="18">
        <f t="shared" si="61"/>
        <v>247158</v>
      </c>
    </row>
    <row r="437" spans="1:7" outlineLevel="1" x14ac:dyDescent="0.25">
      <c r="A437" s="15">
        <v>45838</v>
      </c>
      <c r="B437" s="16" t="s">
        <v>392</v>
      </c>
      <c r="C437" s="17">
        <v>225.4</v>
      </c>
      <c r="D437" s="15">
        <v>45900</v>
      </c>
      <c r="E437" s="15">
        <v>45909</v>
      </c>
      <c r="F437" s="18">
        <f t="shared" si="60"/>
        <v>9</v>
      </c>
      <c r="G437" s="18">
        <f t="shared" si="61"/>
        <v>2028.6000000000001</v>
      </c>
    </row>
    <row r="438" spans="1:7" outlineLevel="1" x14ac:dyDescent="0.25">
      <c r="A438" s="15">
        <v>45838</v>
      </c>
      <c r="B438" s="16" t="s">
        <v>393</v>
      </c>
      <c r="C438" s="17">
        <v>841.5</v>
      </c>
      <c r="D438" s="15">
        <v>45869</v>
      </c>
      <c r="E438" s="15">
        <v>45867</v>
      </c>
      <c r="F438" s="18">
        <f t="shared" si="60"/>
        <v>-2</v>
      </c>
      <c r="G438" s="18">
        <f t="shared" si="61"/>
        <v>-1683</v>
      </c>
    </row>
    <row r="439" spans="1:7" outlineLevel="1" x14ac:dyDescent="0.25">
      <c r="A439" s="15">
        <v>45827</v>
      </c>
      <c r="B439" s="16" t="s">
        <v>394</v>
      </c>
      <c r="C439" s="17">
        <v>8955</v>
      </c>
      <c r="D439" s="15">
        <v>45869</v>
      </c>
      <c r="E439" s="15">
        <v>45868</v>
      </c>
      <c r="F439" s="18">
        <f t="shared" si="60"/>
        <v>-1</v>
      </c>
      <c r="G439" s="18">
        <f t="shared" si="61"/>
        <v>-8955</v>
      </c>
    </row>
    <row r="440" spans="1:7" outlineLevel="1" x14ac:dyDescent="0.25">
      <c r="A440" s="15">
        <v>45811</v>
      </c>
      <c r="B440" s="16" t="s">
        <v>395</v>
      </c>
      <c r="C440" s="17">
        <v>14.5</v>
      </c>
      <c r="D440" s="15">
        <v>45841</v>
      </c>
      <c r="E440" s="15">
        <v>45842</v>
      </c>
      <c r="F440" s="18">
        <f t="shared" si="60"/>
        <v>1</v>
      </c>
      <c r="G440" s="18">
        <f t="shared" si="61"/>
        <v>14.5</v>
      </c>
    </row>
    <row r="441" spans="1:7" outlineLevel="1" x14ac:dyDescent="0.25">
      <c r="A441" s="15">
        <v>45811</v>
      </c>
      <c r="B441" s="16" t="s">
        <v>396</v>
      </c>
      <c r="C441" s="17">
        <v>38.35</v>
      </c>
      <c r="D441" s="15">
        <v>45841</v>
      </c>
      <c r="E441" s="15">
        <v>45842</v>
      </c>
      <c r="F441" s="18">
        <f t="shared" si="60"/>
        <v>1</v>
      </c>
      <c r="G441" s="18">
        <f t="shared" si="61"/>
        <v>38.35</v>
      </c>
    </row>
    <row r="442" spans="1:7" hidden="1" outlineLevel="1" x14ac:dyDescent="0.25">
      <c r="A442" s="8">
        <v>45897</v>
      </c>
      <c r="B442" s="9" t="s">
        <v>397</v>
      </c>
      <c r="C442" s="10">
        <v>0</v>
      </c>
      <c r="D442" s="8">
        <v>45927</v>
      </c>
      <c r="E442" s="11"/>
    </row>
    <row r="443" spans="1:7" outlineLevel="1" x14ac:dyDescent="0.25">
      <c r="A443" s="15">
        <v>45819</v>
      </c>
      <c r="B443" s="16" t="s">
        <v>398</v>
      </c>
      <c r="C443" s="17">
        <v>489</v>
      </c>
      <c r="D443" s="15">
        <v>45869</v>
      </c>
      <c r="E443" s="15">
        <v>45869</v>
      </c>
      <c r="F443" s="18">
        <f t="shared" ref="F443:F446" si="62">E443-D443</f>
        <v>0</v>
      </c>
      <c r="G443" s="18">
        <f t="shared" ref="G443:G446" si="63">F443*C443</f>
        <v>0</v>
      </c>
    </row>
    <row r="444" spans="1:7" outlineLevel="1" x14ac:dyDescent="0.25">
      <c r="A444" s="15">
        <v>45838</v>
      </c>
      <c r="B444" s="16" t="s">
        <v>399</v>
      </c>
      <c r="C444" s="17">
        <v>53.42</v>
      </c>
      <c r="D444" s="15">
        <v>45869</v>
      </c>
      <c r="E444" s="15">
        <v>45869</v>
      </c>
      <c r="F444" s="18">
        <f t="shared" si="62"/>
        <v>0</v>
      </c>
      <c r="G444" s="18">
        <f t="shared" si="63"/>
        <v>0</v>
      </c>
    </row>
    <row r="445" spans="1:7" outlineLevel="1" x14ac:dyDescent="0.25">
      <c r="A445" s="15">
        <v>45838</v>
      </c>
      <c r="B445" s="16" t="s">
        <v>400</v>
      </c>
      <c r="C445" s="17">
        <v>489</v>
      </c>
      <c r="D445" s="15">
        <v>45869</v>
      </c>
      <c r="E445" s="15">
        <v>45869</v>
      </c>
      <c r="F445" s="18">
        <f t="shared" si="62"/>
        <v>0</v>
      </c>
      <c r="G445" s="18">
        <f t="shared" si="63"/>
        <v>0</v>
      </c>
    </row>
    <row r="446" spans="1:7" outlineLevel="1" x14ac:dyDescent="0.25">
      <c r="A446" s="15">
        <v>45838</v>
      </c>
      <c r="B446" s="16" t="s">
        <v>401</v>
      </c>
      <c r="C446" s="17">
        <v>-489</v>
      </c>
      <c r="D446" s="15">
        <v>45869</v>
      </c>
      <c r="E446" s="15">
        <v>45869</v>
      </c>
      <c r="F446" s="18">
        <f t="shared" si="62"/>
        <v>0</v>
      </c>
      <c r="G446" s="18">
        <f t="shared" si="63"/>
        <v>0</v>
      </c>
    </row>
    <row r="447" spans="1:7" hidden="1" outlineLevel="1" x14ac:dyDescent="0.25">
      <c r="A447" s="8">
        <v>45891</v>
      </c>
      <c r="B447" s="9" t="s">
        <v>402</v>
      </c>
      <c r="C447" s="10">
        <v>0</v>
      </c>
      <c r="D447" s="8">
        <v>45930</v>
      </c>
      <c r="E447" s="11"/>
    </row>
    <row r="448" spans="1:7" hidden="1" outlineLevel="1" x14ac:dyDescent="0.25">
      <c r="A448" s="4">
        <v>45891</v>
      </c>
      <c r="B448" s="5" t="s">
        <v>403</v>
      </c>
      <c r="C448" s="2">
        <v>0</v>
      </c>
      <c r="D448" s="4">
        <v>45930</v>
      </c>
      <c r="E448" s="1"/>
    </row>
    <row r="449" spans="1:7" outlineLevel="1" x14ac:dyDescent="0.25">
      <c r="A449" s="15">
        <v>45898</v>
      </c>
      <c r="B449" s="16" t="s">
        <v>404</v>
      </c>
      <c r="C449" s="17">
        <v>1230</v>
      </c>
      <c r="D449" s="15">
        <v>45930</v>
      </c>
      <c r="E449" s="15">
        <v>45930</v>
      </c>
      <c r="F449" s="18">
        <f t="shared" ref="F449:F453" si="64">E449-D449</f>
        <v>0</v>
      </c>
      <c r="G449" s="18">
        <f t="shared" ref="G449:G453" si="65">F449*C449</f>
        <v>0</v>
      </c>
    </row>
    <row r="450" spans="1:7" outlineLevel="1" x14ac:dyDescent="0.25">
      <c r="A450" s="15">
        <v>45898</v>
      </c>
      <c r="B450" s="16" t="s">
        <v>405</v>
      </c>
      <c r="C450" s="17">
        <v>-1230</v>
      </c>
      <c r="D450" s="15">
        <v>45930</v>
      </c>
      <c r="E450" s="15">
        <v>45930</v>
      </c>
      <c r="F450" s="18">
        <f t="shared" si="64"/>
        <v>0</v>
      </c>
      <c r="G450" s="18">
        <f t="shared" si="65"/>
        <v>0</v>
      </c>
    </row>
    <row r="451" spans="1:7" outlineLevel="1" x14ac:dyDescent="0.25">
      <c r="A451" s="15">
        <v>45818</v>
      </c>
      <c r="B451" s="16" t="s">
        <v>406</v>
      </c>
      <c r="C451" s="17">
        <v>250</v>
      </c>
      <c r="D451" s="15">
        <v>45869</v>
      </c>
      <c r="E451" s="15">
        <v>45868</v>
      </c>
      <c r="F451" s="18">
        <f t="shared" si="64"/>
        <v>-1</v>
      </c>
      <c r="G451" s="18">
        <f t="shared" si="65"/>
        <v>-250</v>
      </c>
    </row>
    <row r="452" spans="1:7" outlineLevel="1" x14ac:dyDescent="0.25">
      <c r="A452" s="15">
        <v>45841</v>
      </c>
      <c r="B452" s="16" t="s">
        <v>407</v>
      </c>
      <c r="C452" s="17">
        <v>6344</v>
      </c>
      <c r="D452" s="15">
        <v>45841</v>
      </c>
      <c r="E452" s="15">
        <v>45888</v>
      </c>
      <c r="F452" s="18">
        <f t="shared" si="64"/>
        <v>47</v>
      </c>
      <c r="G452" s="18">
        <f t="shared" si="65"/>
        <v>298168</v>
      </c>
    </row>
    <row r="453" spans="1:7" outlineLevel="1" x14ac:dyDescent="0.25">
      <c r="A453" s="15">
        <v>45869</v>
      </c>
      <c r="B453" s="16" t="s">
        <v>408</v>
      </c>
      <c r="C453" s="17">
        <v>-6344</v>
      </c>
      <c r="D453" s="15">
        <v>45900</v>
      </c>
      <c r="E453" s="15">
        <v>45888</v>
      </c>
      <c r="F453" s="18">
        <f t="shared" si="64"/>
        <v>-12</v>
      </c>
      <c r="G453" s="18">
        <f t="shared" si="65"/>
        <v>76128</v>
      </c>
    </row>
    <row r="454" spans="1:7" hidden="1" outlineLevel="1" x14ac:dyDescent="0.25">
      <c r="A454" s="8">
        <v>45869</v>
      </c>
      <c r="B454" s="9" t="s">
        <v>409</v>
      </c>
      <c r="C454" s="10">
        <v>0</v>
      </c>
      <c r="D454" s="8">
        <v>45900</v>
      </c>
      <c r="E454" s="11"/>
    </row>
    <row r="455" spans="1:7" outlineLevel="1" x14ac:dyDescent="0.25">
      <c r="A455" s="15">
        <v>45869</v>
      </c>
      <c r="B455" s="16" t="s">
        <v>410</v>
      </c>
      <c r="C455" s="17">
        <v>2643.34</v>
      </c>
      <c r="D455" s="15">
        <v>45900</v>
      </c>
      <c r="E455" s="15">
        <v>45923</v>
      </c>
      <c r="F455" s="18">
        <f t="shared" ref="F455:F456" si="66">E455-D455</f>
        <v>23</v>
      </c>
      <c r="G455" s="18">
        <f t="shared" ref="G455:G456" si="67">F455*C455</f>
        <v>60796.820000000007</v>
      </c>
    </row>
    <row r="456" spans="1:7" outlineLevel="1" x14ac:dyDescent="0.25">
      <c r="A456" s="15">
        <v>45898</v>
      </c>
      <c r="B456" s="16" t="s">
        <v>411</v>
      </c>
      <c r="C456" s="17">
        <v>-2643.34</v>
      </c>
      <c r="D456" s="15">
        <v>45898</v>
      </c>
      <c r="E456" s="15">
        <v>45923</v>
      </c>
      <c r="F456" s="18">
        <f t="shared" si="66"/>
        <v>25</v>
      </c>
      <c r="G456" s="18">
        <f t="shared" si="67"/>
        <v>-66083.5</v>
      </c>
    </row>
    <row r="457" spans="1:7" hidden="1" outlineLevel="1" x14ac:dyDescent="0.25">
      <c r="A457" s="8">
        <v>45898</v>
      </c>
      <c r="B457" s="9" t="s">
        <v>412</v>
      </c>
      <c r="C457" s="10">
        <v>0</v>
      </c>
      <c r="D457" s="8">
        <v>45898</v>
      </c>
      <c r="E457" s="11"/>
    </row>
    <row r="458" spans="1:7" outlineLevel="1" x14ac:dyDescent="0.25">
      <c r="A458" s="15">
        <v>45807</v>
      </c>
      <c r="B458" s="16" t="s">
        <v>413</v>
      </c>
      <c r="C458" s="17">
        <v>130.11000000000001</v>
      </c>
      <c r="D458" s="15">
        <v>45869</v>
      </c>
      <c r="E458" s="15">
        <v>45868</v>
      </c>
      <c r="F458" s="18">
        <f t="shared" ref="F458:F459" si="68">E458-D458</f>
        <v>-1</v>
      </c>
      <c r="G458" s="18">
        <f t="shared" ref="G458:G459" si="69">F458*C458</f>
        <v>-130.11000000000001</v>
      </c>
    </row>
    <row r="459" spans="1:7" outlineLevel="1" x14ac:dyDescent="0.25">
      <c r="A459" s="15">
        <v>45838</v>
      </c>
      <c r="B459" s="16" t="s">
        <v>414</v>
      </c>
      <c r="C459" s="17">
        <v>179.54</v>
      </c>
      <c r="D459" s="15">
        <v>45900</v>
      </c>
      <c r="E459" s="15">
        <v>45897</v>
      </c>
      <c r="F459" s="18">
        <f t="shared" si="68"/>
        <v>-3</v>
      </c>
      <c r="G459" s="18">
        <f t="shared" si="69"/>
        <v>-538.62</v>
      </c>
    </row>
    <row r="460" spans="1:7" hidden="1" outlineLevel="1" x14ac:dyDescent="0.25">
      <c r="A460" s="8">
        <v>45898</v>
      </c>
      <c r="B460" s="9" t="s">
        <v>415</v>
      </c>
      <c r="C460" s="10">
        <v>0</v>
      </c>
      <c r="D460" s="8">
        <v>45961</v>
      </c>
      <c r="E460" s="11"/>
    </row>
    <row r="461" spans="1:7" hidden="1" outlineLevel="1" x14ac:dyDescent="0.25">
      <c r="A461" s="4">
        <v>45898</v>
      </c>
      <c r="B461" s="5" t="s">
        <v>416</v>
      </c>
      <c r="C461" s="2">
        <v>0</v>
      </c>
      <c r="D461" s="4">
        <v>45961</v>
      </c>
      <c r="E461" s="1"/>
    </row>
    <row r="462" spans="1:7" outlineLevel="1" x14ac:dyDescent="0.25">
      <c r="A462" s="15">
        <v>45642</v>
      </c>
      <c r="B462" s="16" t="s">
        <v>417</v>
      </c>
      <c r="C462" s="17">
        <v>-56302.19</v>
      </c>
      <c r="D462" s="15">
        <v>45642</v>
      </c>
      <c r="E462" s="15">
        <v>45930</v>
      </c>
      <c r="F462" s="18">
        <f t="shared" ref="F462:F466" si="70">E462-D462</f>
        <v>288</v>
      </c>
      <c r="G462" s="18">
        <f t="shared" ref="G462:G466" si="71">F462*C462</f>
        <v>-16215030.720000001</v>
      </c>
    </row>
    <row r="463" spans="1:7" outlineLevel="1" x14ac:dyDescent="0.25">
      <c r="A463" s="15">
        <v>45742</v>
      </c>
      <c r="B463" s="16" t="s">
        <v>418</v>
      </c>
      <c r="C463" s="17">
        <v>34809.599999999999</v>
      </c>
      <c r="D463" s="15">
        <v>45802</v>
      </c>
      <c r="E463" s="15">
        <v>45863</v>
      </c>
      <c r="F463" s="18">
        <f t="shared" si="70"/>
        <v>61</v>
      </c>
      <c r="G463" s="18">
        <f t="shared" si="71"/>
        <v>2123385.6</v>
      </c>
    </row>
    <row r="464" spans="1:7" outlineLevel="1" x14ac:dyDescent="0.25">
      <c r="A464" s="15">
        <v>45808</v>
      </c>
      <c r="B464" s="16" t="s">
        <v>419</v>
      </c>
      <c r="C464" s="17">
        <v>996.93</v>
      </c>
      <c r="D464" s="15">
        <v>45868</v>
      </c>
      <c r="E464" s="15">
        <v>45868</v>
      </c>
      <c r="F464" s="18">
        <f t="shared" si="70"/>
        <v>0</v>
      </c>
      <c r="G464" s="18">
        <f t="shared" si="71"/>
        <v>0</v>
      </c>
    </row>
    <row r="465" spans="1:7" outlineLevel="1" x14ac:dyDescent="0.25">
      <c r="A465" s="15">
        <v>45808</v>
      </c>
      <c r="B465" s="16" t="s">
        <v>420</v>
      </c>
      <c r="C465" s="17">
        <v>28.1</v>
      </c>
      <c r="D465" s="15">
        <v>45869</v>
      </c>
      <c r="E465" s="15">
        <v>45868</v>
      </c>
      <c r="F465" s="18">
        <f t="shared" si="70"/>
        <v>-1</v>
      </c>
      <c r="G465" s="18">
        <f t="shared" si="71"/>
        <v>-28.1</v>
      </c>
    </row>
    <row r="466" spans="1:7" outlineLevel="1" x14ac:dyDescent="0.25">
      <c r="A466" s="15">
        <v>45808</v>
      </c>
      <c r="B466" s="16" t="s">
        <v>421</v>
      </c>
      <c r="C466" s="17">
        <v>120</v>
      </c>
      <c r="D466" s="15">
        <v>45869</v>
      </c>
      <c r="E466" s="15">
        <v>45868</v>
      </c>
      <c r="F466" s="18">
        <f t="shared" si="70"/>
        <v>-1</v>
      </c>
      <c r="G466" s="18">
        <f t="shared" si="71"/>
        <v>-120</v>
      </c>
    </row>
    <row r="467" spans="1:7" hidden="1" collapsed="1" x14ac:dyDescent="0.25">
      <c r="A467" s="12"/>
      <c r="B467" s="12"/>
      <c r="C467" s="13">
        <f>SUBTOTAL(9,C468:C470)</f>
        <v>0</v>
      </c>
      <c r="D467" s="12"/>
      <c r="E467" s="12"/>
    </row>
    <row r="468" spans="1:7" hidden="1" outlineLevel="1" x14ac:dyDescent="0.25">
      <c r="A468" s="4">
        <v>44192</v>
      </c>
      <c r="B468" s="5" t="s">
        <v>422</v>
      </c>
      <c r="C468" s="2">
        <v>0</v>
      </c>
      <c r="D468" s="4">
        <v>44227</v>
      </c>
      <c r="E468" s="1"/>
    </row>
    <row r="469" spans="1:7" hidden="1" outlineLevel="1" x14ac:dyDescent="0.25">
      <c r="A469" s="4">
        <v>44294</v>
      </c>
      <c r="B469" s="5" t="s">
        <v>423</v>
      </c>
      <c r="C469" s="2">
        <v>0</v>
      </c>
      <c r="D469" s="4">
        <v>44294</v>
      </c>
      <c r="E469" s="1"/>
    </row>
    <row r="470" spans="1:7" hidden="1" outlineLevel="1" x14ac:dyDescent="0.25">
      <c r="A470" s="4">
        <v>44294</v>
      </c>
      <c r="B470" s="5" t="s">
        <v>424</v>
      </c>
      <c r="C470" s="2">
        <v>0</v>
      </c>
      <c r="D470" s="4">
        <v>44294</v>
      </c>
      <c r="E470" s="1"/>
    </row>
    <row r="471" spans="1:7" hidden="1" collapsed="1" x14ac:dyDescent="0.25">
      <c r="A471" s="3"/>
      <c r="B471" s="3"/>
      <c r="C471" s="6">
        <f>SUBTOTAL(9,C472:C474)</f>
        <v>0</v>
      </c>
      <c r="D471" s="3"/>
      <c r="E471" s="3"/>
    </row>
    <row r="472" spans="1:7" hidden="1" outlineLevel="1" x14ac:dyDescent="0.25">
      <c r="A472" s="4">
        <v>45581</v>
      </c>
      <c r="B472" s="5" t="s">
        <v>425</v>
      </c>
      <c r="C472" s="2">
        <v>0</v>
      </c>
      <c r="D472" s="4">
        <v>45581</v>
      </c>
      <c r="E472" s="1"/>
    </row>
    <row r="473" spans="1:7" hidden="1" outlineLevel="1" x14ac:dyDescent="0.25">
      <c r="A473" s="4">
        <v>45582</v>
      </c>
      <c r="B473" s="5" t="s">
        <v>426</v>
      </c>
      <c r="C473" s="2">
        <v>0</v>
      </c>
      <c r="D473" s="4">
        <v>45582</v>
      </c>
      <c r="E473" s="1"/>
    </row>
    <row r="474" spans="1:7" hidden="1" outlineLevel="1" x14ac:dyDescent="0.25">
      <c r="A474" s="4">
        <v>45888</v>
      </c>
      <c r="B474" s="5" t="s">
        <v>427</v>
      </c>
      <c r="C474" s="2">
        <v>0</v>
      </c>
      <c r="D474" s="4">
        <v>45888</v>
      </c>
      <c r="E474" s="1"/>
    </row>
    <row r="475" spans="1:7" x14ac:dyDescent="0.25">
      <c r="A475" s="18"/>
      <c r="B475" s="18"/>
      <c r="C475" s="17">
        <f>SUBTOTAL(9,C476:C480)</f>
        <v>5149.1099999999997</v>
      </c>
      <c r="D475" s="18"/>
      <c r="E475" s="18"/>
      <c r="F475" s="18">
        <f>E475-D475</f>
        <v>0</v>
      </c>
      <c r="G475" s="18">
        <f>F475*C475</f>
        <v>0</v>
      </c>
    </row>
    <row r="476" spans="1:7" hidden="1" outlineLevel="1" x14ac:dyDescent="0.25">
      <c r="A476" s="8">
        <v>43921</v>
      </c>
      <c r="B476" s="9" t="s">
        <v>428</v>
      </c>
      <c r="C476" s="10">
        <v>0</v>
      </c>
      <c r="D476" s="8">
        <v>43951</v>
      </c>
      <c r="E476" s="11"/>
    </row>
    <row r="477" spans="1:7" hidden="1" outlineLevel="1" x14ac:dyDescent="0.25">
      <c r="A477" s="4">
        <v>44012</v>
      </c>
      <c r="B477" s="5" t="s">
        <v>429</v>
      </c>
      <c r="C477" s="2">
        <v>0</v>
      </c>
      <c r="D477" s="4">
        <v>44043</v>
      </c>
      <c r="E477" s="1"/>
    </row>
    <row r="478" spans="1:7" hidden="1" outlineLevel="1" x14ac:dyDescent="0.25">
      <c r="A478" s="4">
        <v>44104</v>
      </c>
      <c r="B478" s="5" t="s">
        <v>430</v>
      </c>
      <c r="C478" s="2">
        <v>0</v>
      </c>
      <c r="D478" s="4">
        <v>44135</v>
      </c>
      <c r="E478" s="1"/>
    </row>
    <row r="479" spans="1:7" hidden="1" outlineLevel="1" x14ac:dyDescent="0.25">
      <c r="A479" s="4">
        <v>44188</v>
      </c>
      <c r="B479" s="5" t="s">
        <v>431</v>
      </c>
      <c r="C479" s="2">
        <v>0</v>
      </c>
      <c r="D479" s="4">
        <v>44227</v>
      </c>
      <c r="E479" s="1"/>
    </row>
    <row r="480" spans="1:7" outlineLevel="1" x14ac:dyDescent="0.25">
      <c r="A480" s="15">
        <v>45835</v>
      </c>
      <c r="B480" s="16" t="s">
        <v>432</v>
      </c>
      <c r="C480" s="17">
        <v>5149.1099999999997</v>
      </c>
      <c r="D480" s="15">
        <v>45869</v>
      </c>
      <c r="E480" s="15">
        <v>45868</v>
      </c>
      <c r="F480" s="18">
        <f>E480-D480</f>
        <v>-1</v>
      </c>
      <c r="G480" s="18">
        <f>F480*C480</f>
        <v>-5149.1099999999997</v>
      </c>
    </row>
    <row r="481" spans="1:7" hidden="1" collapsed="1" x14ac:dyDescent="0.25">
      <c r="A481" s="12"/>
      <c r="B481" s="12"/>
      <c r="C481" s="13">
        <f>SUBTOTAL(9,C482:C482)</f>
        <v>0</v>
      </c>
      <c r="D481" s="12"/>
      <c r="E481" s="12"/>
    </row>
    <row r="482" spans="1:7" hidden="1" outlineLevel="1" x14ac:dyDescent="0.25">
      <c r="A482" s="4">
        <v>45900</v>
      </c>
      <c r="B482" s="5" t="s">
        <v>433</v>
      </c>
      <c r="C482" s="2">
        <v>0</v>
      </c>
      <c r="D482" s="4">
        <v>45961</v>
      </c>
      <c r="E482" s="1"/>
    </row>
    <row r="483" spans="1:7" x14ac:dyDescent="0.25">
      <c r="A483" s="18"/>
      <c r="B483" s="18"/>
      <c r="C483" s="17">
        <f>SUBTOTAL(9,C484:C488)</f>
        <v>203587.18</v>
      </c>
      <c r="D483" s="18"/>
      <c r="E483" s="18"/>
      <c r="F483" s="18">
        <f t="shared" ref="F483:F487" si="72">E483-D483</f>
        <v>0</v>
      </c>
      <c r="G483" s="18">
        <f t="shared" ref="G483:G487" si="73">F483*C483</f>
        <v>0</v>
      </c>
    </row>
    <row r="484" spans="1:7" outlineLevel="1" x14ac:dyDescent="0.25">
      <c r="A484" s="15">
        <v>45808</v>
      </c>
      <c r="B484" s="16" t="s">
        <v>434</v>
      </c>
      <c r="C484" s="17">
        <v>67500</v>
      </c>
      <c r="D484" s="15">
        <v>45869</v>
      </c>
      <c r="E484" s="15">
        <v>45880</v>
      </c>
      <c r="F484" s="18">
        <f t="shared" si="72"/>
        <v>11</v>
      </c>
      <c r="G484" s="18">
        <f t="shared" si="73"/>
        <v>742500</v>
      </c>
    </row>
    <row r="485" spans="1:7" outlineLevel="1" x14ac:dyDescent="0.25">
      <c r="A485" s="15">
        <v>45838</v>
      </c>
      <c r="B485" s="16" t="s">
        <v>435</v>
      </c>
      <c r="C485" s="17">
        <v>136087.18</v>
      </c>
      <c r="D485" s="15">
        <v>45869</v>
      </c>
      <c r="E485" s="15">
        <v>45868</v>
      </c>
      <c r="F485" s="18">
        <f t="shared" si="72"/>
        <v>-1</v>
      </c>
      <c r="G485" s="18">
        <f t="shared" si="73"/>
        <v>-136087.18</v>
      </c>
    </row>
    <row r="486" spans="1:7" outlineLevel="1" x14ac:dyDescent="0.25">
      <c r="A486" s="15">
        <v>45869</v>
      </c>
      <c r="B486" s="16" t="s">
        <v>436</v>
      </c>
      <c r="C486" s="17">
        <v>42376.36</v>
      </c>
      <c r="D486" s="15">
        <v>45900</v>
      </c>
      <c r="E486" s="15">
        <v>45925</v>
      </c>
      <c r="F486" s="18">
        <f t="shared" si="72"/>
        <v>25</v>
      </c>
      <c r="G486" s="18">
        <f t="shared" si="73"/>
        <v>1059409</v>
      </c>
    </row>
    <row r="487" spans="1:7" outlineLevel="1" x14ac:dyDescent="0.25">
      <c r="A487" s="15">
        <v>45900</v>
      </c>
      <c r="B487" s="16" t="s">
        <v>437</v>
      </c>
      <c r="C487" s="17">
        <v>-42376.36</v>
      </c>
      <c r="D487" s="15">
        <v>45900</v>
      </c>
      <c r="E487" s="15">
        <v>45925</v>
      </c>
      <c r="F487" s="18">
        <f t="shared" si="72"/>
        <v>25</v>
      </c>
      <c r="G487" s="18">
        <f t="shared" si="73"/>
        <v>-1059409</v>
      </c>
    </row>
    <row r="488" spans="1:7" hidden="1" outlineLevel="1" x14ac:dyDescent="0.25">
      <c r="A488" s="8">
        <v>45900</v>
      </c>
      <c r="B488" s="9" t="s">
        <v>346</v>
      </c>
      <c r="C488" s="10">
        <v>0</v>
      </c>
      <c r="D488" s="8">
        <v>45930</v>
      </c>
      <c r="E488" s="11"/>
    </row>
    <row r="489" spans="1:7" x14ac:dyDescent="0.25">
      <c r="A489" s="18"/>
      <c r="B489" s="18"/>
      <c r="C489" s="17">
        <f>SUBTOTAL(9,C490:C501)</f>
        <v>7295.6</v>
      </c>
      <c r="D489" s="18"/>
      <c r="E489" s="18"/>
      <c r="F489" s="18">
        <f>E489-D489</f>
        <v>0</v>
      </c>
      <c r="G489" s="18">
        <f>F489*C489</f>
        <v>0</v>
      </c>
    </row>
    <row r="490" spans="1:7" hidden="1" outlineLevel="1" x14ac:dyDescent="0.25">
      <c r="A490" s="8">
        <v>45838</v>
      </c>
      <c r="B490" s="9" t="s">
        <v>438</v>
      </c>
      <c r="C490" s="10">
        <v>0</v>
      </c>
      <c r="D490" s="8">
        <v>45838</v>
      </c>
      <c r="E490" s="8">
        <v>45835</v>
      </c>
    </row>
    <row r="491" spans="1:7" hidden="1" outlineLevel="1" x14ac:dyDescent="0.25">
      <c r="A491" s="4">
        <v>45838</v>
      </c>
      <c r="B491" s="5" t="s">
        <v>438</v>
      </c>
      <c r="C491" s="2">
        <v>0</v>
      </c>
      <c r="D491" s="4">
        <v>45838</v>
      </c>
      <c r="E491" s="4">
        <v>45834</v>
      </c>
    </row>
    <row r="492" spans="1:7" hidden="1" outlineLevel="1" x14ac:dyDescent="0.25">
      <c r="A492" s="4">
        <v>45838</v>
      </c>
      <c r="B492" s="5" t="s">
        <v>439</v>
      </c>
      <c r="C492" s="2">
        <v>0</v>
      </c>
      <c r="D492" s="4">
        <v>45838</v>
      </c>
      <c r="E492" s="4">
        <v>45835</v>
      </c>
    </row>
    <row r="493" spans="1:7" hidden="1" outlineLevel="1" x14ac:dyDescent="0.25">
      <c r="A493" s="4">
        <v>45838</v>
      </c>
      <c r="B493" s="5" t="s">
        <v>439</v>
      </c>
      <c r="C493" s="2">
        <v>0</v>
      </c>
      <c r="D493" s="4">
        <v>45838</v>
      </c>
      <c r="E493" s="4">
        <v>45834</v>
      </c>
    </row>
    <row r="494" spans="1:7" hidden="1" outlineLevel="1" x14ac:dyDescent="0.25">
      <c r="A494" s="4">
        <v>45838</v>
      </c>
      <c r="B494" s="5" t="s">
        <v>438</v>
      </c>
      <c r="C494" s="2">
        <v>0</v>
      </c>
      <c r="D494" s="4">
        <v>45838</v>
      </c>
      <c r="E494" s="4">
        <v>45835</v>
      </c>
    </row>
    <row r="495" spans="1:7" hidden="1" outlineLevel="1" x14ac:dyDescent="0.25">
      <c r="A495" s="4">
        <v>45838</v>
      </c>
      <c r="B495" s="5" t="s">
        <v>438</v>
      </c>
      <c r="C495" s="2">
        <v>0</v>
      </c>
      <c r="D495" s="4">
        <v>45838</v>
      </c>
      <c r="E495" s="4">
        <v>45834</v>
      </c>
    </row>
    <row r="496" spans="1:7" hidden="1" outlineLevel="1" x14ac:dyDescent="0.25">
      <c r="A496" s="4">
        <v>45838</v>
      </c>
      <c r="B496" s="5" t="s">
        <v>439</v>
      </c>
      <c r="C496" s="2">
        <v>0</v>
      </c>
      <c r="D496" s="4">
        <v>45838</v>
      </c>
      <c r="E496" s="4">
        <v>45835</v>
      </c>
    </row>
    <row r="497" spans="1:7" hidden="1" outlineLevel="1" x14ac:dyDescent="0.25">
      <c r="A497" s="4">
        <v>45838</v>
      </c>
      <c r="B497" s="5" t="s">
        <v>439</v>
      </c>
      <c r="C497" s="2">
        <v>0</v>
      </c>
      <c r="D497" s="4">
        <v>45838</v>
      </c>
      <c r="E497" s="4">
        <v>45834</v>
      </c>
    </row>
    <row r="498" spans="1:7" outlineLevel="1" x14ac:dyDescent="0.25">
      <c r="A498" s="15">
        <v>45895</v>
      </c>
      <c r="B498" s="16" t="s">
        <v>440</v>
      </c>
      <c r="C498" s="17">
        <v>1843.68</v>
      </c>
      <c r="D498" s="15">
        <v>45900</v>
      </c>
      <c r="E498" s="15">
        <v>45891</v>
      </c>
      <c r="F498" s="18">
        <f t="shared" ref="F498:F501" si="74">E498-D498</f>
        <v>-9</v>
      </c>
      <c r="G498" s="18">
        <f t="shared" ref="G498:G501" si="75">F498*C498</f>
        <v>-16593.12</v>
      </c>
    </row>
    <row r="499" spans="1:7" outlineLevel="1" x14ac:dyDescent="0.25">
      <c r="A499" s="15">
        <v>45895</v>
      </c>
      <c r="B499" s="16" t="s">
        <v>440</v>
      </c>
      <c r="C499" s="17">
        <v>345</v>
      </c>
      <c r="D499" s="15">
        <v>45900</v>
      </c>
      <c r="E499" s="15">
        <v>45890</v>
      </c>
      <c r="F499" s="18">
        <f t="shared" si="74"/>
        <v>-10</v>
      </c>
      <c r="G499" s="18">
        <f t="shared" si="75"/>
        <v>-3450</v>
      </c>
    </row>
    <row r="500" spans="1:7" outlineLevel="1" x14ac:dyDescent="0.25">
      <c r="A500" s="15">
        <v>45895</v>
      </c>
      <c r="B500" s="16" t="s">
        <v>441</v>
      </c>
      <c r="C500" s="17">
        <v>4301.92</v>
      </c>
      <c r="D500" s="15">
        <v>45887</v>
      </c>
      <c r="E500" s="15">
        <v>45891</v>
      </c>
      <c r="F500" s="18">
        <f t="shared" si="74"/>
        <v>4</v>
      </c>
      <c r="G500" s="18">
        <f t="shared" si="75"/>
        <v>17207.68</v>
      </c>
    </row>
    <row r="501" spans="1:7" outlineLevel="1" x14ac:dyDescent="0.25">
      <c r="A501" s="15">
        <v>45895</v>
      </c>
      <c r="B501" s="16" t="s">
        <v>441</v>
      </c>
      <c r="C501" s="17">
        <v>805</v>
      </c>
      <c r="D501" s="15">
        <v>45887</v>
      </c>
      <c r="E501" s="15">
        <v>45890</v>
      </c>
      <c r="F501" s="18">
        <f t="shared" si="74"/>
        <v>3</v>
      </c>
      <c r="G501" s="18">
        <f t="shared" si="75"/>
        <v>2415</v>
      </c>
    </row>
    <row r="502" spans="1:7" hidden="1" collapsed="1" x14ac:dyDescent="0.25">
      <c r="A502" s="12"/>
      <c r="B502" s="12"/>
      <c r="C502" s="13">
        <f>SUBTOTAL(9,C503:C504)</f>
        <v>0</v>
      </c>
      <c r="D502" s="12"/>
      <c r="E502" s="12"/>
    </row>
    <row r="503" spans="1:7" hidden="1" outlineLevel="1" x14ac:dyDescent="0.25">
      <c r="A503" s="4">
        <v>45636</v>
      </c>
      <c r="B503" s="5" t="s">
        <v>442</v>
      </c>
      <c r="C503" s="2">
        <v>0</v>
      </c>
      <c r="D503" s="4">
        <v>46112</v>
      </c>
      <c r="E503" s="1"/>
    </row>
    <row r="504" spans="1:7" hidden="1" outlineLevel="1" x14ac:dyDescent="0.25">
      <c r="A504" s="4">
        <v>45636</v>
      </c>
      <c r="B504" s="5" t="s">
        <v>442</v>
      </c>
      <c r="C504" s="2">
        <v>0</v>
      </c>
      <c r="D504" s="4">
        <v>46142</v>
      </c>
      <c r="E504" s="1"/>
    </row>
    <row r="505" spans="1:7" x14ac:dyDescent="0.25">
      <c r="A505" s="18"/>
      <c r="B505" s="18"/>
      <c r="C505" s="17">
        <f>SUBTOTAL(9,C506:C515)</f>
        <v>33824.390000000007</v>
      </c>
      <c r="D505" s="18"/>
      <c r="E505" s="18"/>
      <c r="F505" s="18">
        <f t="shared" ref="F505:F515" si="76">E505-D505</f>
        <v>0</v>
      </c>
      <c r="G505" s="18">
        <f t="shared" ref="G505:G515" si="77">F505*C505</f>
        <v>0</v>
      </c>
    </row>
    <row r="506" spans="1:7" outlineLevel="1" x14ac:dyDescent="0.25">
      <c r="A506" s="15">
        <v>45897</v>
      </c>
      <c r="B506" s="16" t="s">
        <v>434</v>
      </c>
      <c r="C506" s="17">
        <v>5760.83</v>
      </c>
      <c r="D506" s="15">
        <v>45688</v>
      </c>
      <c r="E506" s="15">
        <v>45891</v>
      </c>
      <c r="F506" s="18">
        <f t="shared" si="76"/>
        <v>203</v>
      </c>
      <c r="G506" s="18">
        <f t="shared" si="77"/>
        <v>1169448.49</v>
      </c>
    </row>
    <row r="507" spans="1:7" outlineLevel="1" x14ac:dyDescent="0.25">
      <c r="A507" s="15">
        <v>45897</v>
      </c>
      <c r="B507" s="16" t="s">
        <v>434</v>
      </c>
      <c r="C507" s="17">
        <v>1078</v>
      </c>
      <c r="D507" s="15">
        <v>45688</v>
      </c>
      <c r="E507" s="15">
        <v>45890</v>
      </c>
      <c r="F507" s="18">
        <f t="shared" si="76"/>
        <v>202</v>
      </c>
      <c r="G507" s="18">
        <f t="shared" si="77"/>
        <v>217756</v>
      </c>
    </row>
    <row r="508" spans="1:7" outlineLevel="1" x14ac:dyDescent="0.25">
      <c r="A508" s="15">
        <v>45897</v>
      </c>
      <c r="B508" s="16" t="s">
        <v>443</v>
      </c>
      <c r="C508" s="17">
        <v>3052.34</v>
      </c>
      <c r="D508" s="15">
        <v>45688</v>
      </c>
      <c r="E508" s="15">
        <v>45891</v>
      </c>
      <c r="F508" s="18">
        <f t="shared" si="76"/>
        <v>203</v>
      </c>
      <c r="G508" s="18">
        <f t="shared" si="77"/>
        <v>619625.02</v>
      </c>
    </row>
    <row r="509" spans="1:7" outlineLevel="1" x14ac:dyDescent="0.25">
      <c r="A509" s="15">
        <v>45897</v>
      </c>
      <c r="B509" s="16" t="s">
        <v>443</v>
      </c>
      <c r="C509" s="17">
        <v>523.46</v>
      </c>
      <c r="D509" s="15">
        <v>45688</v>
      </c>
      <c r="E509" s="15">
        <v>45890</v>
      </c>
      <c r="F509" s="18">
        <f t="shared" si="76"/>
        <v>202</v>
      </c>
      <c r="G509" s="18">
        <f t="shared" si="77"/>
        <v>105738.92000000001</v>
      </c>
    </row>
    <row r="510" spans="1:7" outlineLevel="1" x14ac:dyDescent="0.25">
      <c r="A510" s="15">
        <v>45915</v>
      </c>
      <c r="B510" s="16" t="s">
        <v>444</v>
      </c>
      <c r="C510" s="17">
        <v>7710.06</v>
      </c>
      <c r="D510" s="15">
        <v>45930</v>
      </c>
      <c r="E510" s="15">
        <v>45912</v>
      </c>
      <c r="F510" s="18">
        <f t="shared" si="76"/>
        <v>-18</v>
      </c>
      <c r="G510" s="18">
        <f t="shared" si="77"/>
        <v>-138781.08000000002</v>
      </c>
    </row>
    <row r="511" spans="1:7" outlineLevel="1" x14ac:dyDescent="0.25">
      <c r="A511" s="15">
        <v>45915</v>
      </c>
      <c r="B511" s="16" t="s">
        <v>444</v>
      </c>
      <c r="C511" s="17">
        <v>1442.75</v>
      </c>
      <c r="D511" s="15">
        <v>45930</v>
      </c>
      <c r="E511" s="15">
        <v>45912</v>
      </c>
      <c r="F511" s="18">
        <f t="shared" si="76"/>
        <v>-18</v>
      </c>
      <c r="G511" s="18">
        <f t="shared" si="77"/>
        <v>-25969.5</v>
      </c>
    </row>
    <row r="512" spans="1:7" outlineLevel="1" x14ac:dyDescent="0.25">
      <c r="A512" s="15">
        <v>45915</v>
      </c>
      <c r="B512" s="16" t="s">
        <v>435</v>
      </c>
      <c r="C512" s="17">
        <v>1896.22</v>
      </c>
      <c r="D512" s="15">
        <v>45930</v>
      </c>
      <c r="E512" s="15">
        <v>45912</v>
      </c>
      <c r="F512" s="18">
        <f t="shared" si="76"/>
        <v>-18</v>
      </c>
      <c r="G512" s="18">
        <f t="shared" si="77"/>
        <v>-34131.96</v>
      </c>
    </row>
    <row r="513" spans="1:7" outlineLevel="1" x14ac:dyDescent="0.25">
      <c r="A513" s="15">
        <v>45915</v>
      </c>
      <c r="B513" s="16" t="s">
        <v>435</v>
      </c>
      <c r="C513" s="17">
        <v>300.49</v>
      </c>
      <c r="D513" s="15">
        <v>45930</v>
      </c>
      <c r="E513" s="15">
        <v>45912</v>
      </c>
      <c r="F513" s="18">
        <f t="shared" si="76"/>
        <v>-18</v>
      </c>
      <c r="G513" s="18">
        <f t="shared" si="77"/>
        <v>-5408.82</v>
      </c>
    </row>
    <row r="514" spans="1:7" outlineLevel="1" x14ac:dyDescent="0.25">
      <c r="A514" s="15">
        <v>45915</v>
      </c>
      <c r="B514" s="16" t="s">
        <v>445</v>
      </c>
      <c r="C514" s="17">
        <v>10159.19</v>
      </c>
      <c r="D514" s="15">
        <v>45930</v>
      </c>
      <c r="E514" s="15">
        <v>45912</v>
      </c>
      <c r="F514" s="18">
        <f t="shared" si="76"/>
        <v>-18</v>
      </c>
      <c r="G514" s="18">
        <f t="shared" si="77"/>
        <v>-182865.42</v>
      </c>
    </row>
    <row r="515" spans="1:7" outlineLevel="1" x14ac:dyDescent="0.25">
      <c r="A515" s="15">
        <v>45915</v>
      </c>
      <c r="B515" s="16" t="s">
        <v>445</v>
      </c>
      <c r="C515" s="17">
        <v>1901.05</v>
      </c>
      <c r="D515" s="15">
        <v>45930</v>
      </c>
      <c r="E515" s="15">
        <v>45912</v>
      </c>
      <c r="F515" s="18">
        <f t="shared" si="76"/>
        <v>-18</v>
      </c>
      <c r="G515" s="18">
        <f t="shared" si="77"/>
        <v>-34218.9</v>
      </c>
    </row>
    <row r="516" spans="1:7" hidden="1" collapsed="1" x14ac:dyDescent="0.25">
      <c r="A516" s="12"/>
      <c r="B516" s="12"/>
      <c r="C516" s="13">
        <f>SUBTOTAL(9,C517:C517)</f>
        <v>0</v>
      </c>
      <c r="D516" s="12"/>
      <c r="E516" s="12"/>
    </row>
    <row r="517" spans="1:7" hidden="1" outlineLevel="1" x14ac:dyDescent="0.25">
      <c r="A517" s="4">
        <v>45838</v>
      </c>
      <c r="B517" s="5" t="s">
        <v>446</v>
      </c>
      <c r="C517" s="2">
        <v>0</v>
      </c>
      <c r="D517" s="4">
        <v>45869</v>
      </c>
      <c r="E517" s="1"/>
    </row>
    <row r="518" spans="1:7" x14ac:dyDescent="0.25">
      <c r="A518" s="18"/>
      <c r="B518" s="18"/>
      <c r="C518" s="17">
        <f>SUBTOTAL(9,C519:C522)</f>
        <v>2853.84</v>
      </c>
      <c r="D518" s="18"/>
      <c r="E518" s="18"/>
      <c r="F518" s="18">
        <f t="shared" ref="F518:F521" si="78">E518-D518</f>
        <v>0</v>
      </c>
      <c r="G518" s="18">
        <f t="shared" ref="G518:G521" si="79">F518*C518</f>
        <v>0</v>
      </c>
    </row>
    <row r="519" spans="1:7" outlineLevel="1" x14ac:dyDescent="0.25">
      <c r="A519" s="15">
        <v>45807</v>
      </c>
      <c r="B519" s="16" t="s">
        <v>447</v>
      </c>
      <c r="C519" s="17">
        <v>961.62</v>
      </c>
      <c r="D519" s="15">
        <v>45838</v>
      </c>
      <c r="E519" s="15">
        <v>45876</v>
      </c>
      <c r="F519" s="18">
        <f t="shared" si="78"/>
        <v>38</v>
      </c>
      <c r="G519" s="18">
        <f t="shared" si="79"/>
        <v>36541.56</v>
      </c>
    </row>
    <row r="520" spans="1:7" outlineLevel="1" x14ac:dyDescent="0.25">
      <c r="A520" s="15">
        <v>45838</v>
      </c>
      <c r="B520" s="16" t="s">
        <v>448</v>
      </c>
      <c r="C520" s="17">
        <v>930.6</v>
      </c>
      <c r="D520" s="15">
        <v>45869</v>
      </c>
      <c r="E520" s="15">
        <v>45876</v>
      </c>
      <c r="F520" s="18">
        <f t="shared" si="78"/>
        <v>7</v>
      </c>
      <c r="G520" s="18">
        <f t="shared" si="79"/>
        <v>6514.2</v>
      </c>
    </row>
    <row r="521" spans="1:7" outlineLevel="1" x14ac:dyDescent="0.25">
      <c r="A521" s="15">
        <v>45869</v>
      </c>
      <c r="B521" s="16" t="s">
        <v>449</v>
      </c>
      <c r="C521" s="17">
        <v>961.62</v>
      </c>
      <c r="D521" s="15">
        <v>45900</v>
      </c>
      <c r="E521" s="15">
        <v>45909</v>
      </c>
      <c r="F521" s="18">
        <f t="shared" si="78"/>
        <v>9</v>
      </c>
      <c r="G521" s="18">
        <f t="shared" si="79"/>
        <v>8654.58</v>
      </c>
    </row>
    <row r="522" spans="1:7" hidden="1" outlineLevel="1" x14ac:dyDescent="0.25">
      <c r="A522" s="8">
        <v>45898</v>
      </c>
      <c r="B522" s="9" t="s">
        <v>450</v>
      </c>
      <c r="C522" s="10">
        <v>0</v>
      </c>
      <c r="D522" s="8">
        <v>45930</v>
      </c>
      <c r="E522" s="11"/>
    </row>
    <row r="523" spans="1:7" hidden="1" collapsed="1" x14ac:dyDescent="0.25">
      <c r="A523" s="3"/>
      <c r="B523" s="3"/>
      <c r="C523" s="6">
        <f>SUBTOTAL(9,C524:C524)</f>
        <v>0</v>
      </c>
      <c r="D523" s="3"/>
      <c r="E523" s="3"/>
    </row>
    <row r="524" spans="1:7" hidden="1" outlineLevel="1" x14ac:dyDescent="0.25">
      <c r="A524" s="4">
        <v>45899</v>
      </c>
      <c r="B524" s="5" t="s">
        <v>451</v>
      </c>
      <c r="C524" s="2">
        <v>0</v>
      </c>
      <c r="D524" s="4">
        <v>45930</v>
      </c>
      <c r="E524" s="1"/>
    </row>
    <row r="525" spans="1:7" x14ac:dyDescent="0.25">
      <c r="A525" s="18"/>
      <c r="B525" s="18"/>
      <c r="C525" s="17">
        <f>SUBTOTAL(9,C526:C526)</f>
        <v>171.33</v>
      </c>
      <c r="D525" s="18"/>
      <c r="E525" s="18"/>
      <c r="F525" s="18">
        <f t="shared" ref="F525:F526" si="80">E525-D525</f>
        <v>0</v>
      </c>
      <c r="G525" s="18">
        <f t="shared" ref="G525:G526" si="81">F525*C525</f>
        <v>0</v>
      </c>
    </row>
    <row r="526" spans="1:7" outlineLevel="1" x14ac:dyDescent="0.25">
      <c r="A526" s="15">
        <v>45838</v>
      </c>
      <c r="B526" s="16" t="s">
        <v>452</v>
      </c>
      <c r="C526" s="17">
        <v>171.33</v>
      </c>
      <c r="D526" s="15">
        <v>45869</v>
      </c>
      <c r="E526" s="15">
        <v>45868</v>
      </c>
      <c r="F526" s="18">
        <f t="shared" si="80"/>
        <v>-1</v>
      </c>
      <c r="G526" s="18">
        <f t="shared" si="81"/>
        <v>-171.33</v>
      </c>
    </row>
    <row r="527" spans="1:7" hidden="1" collapsed="1" x14ac:dyDescent="0.25">
      <c r="A527" s="12"/>
      <c r="B527" s="12"/>
      <c r="C527" s="13">
        <f>SUBTOTAL(9,C528:C530)</f>
        <v>0</v>
      </c>
      <c r="D527" s="12"/>
      <c r="E527" s="12"/>
    </row>
    <row r="528" spans="1:7" hidden="1" outlineLevel="1" x14ac:dyDescent="0.25">
      <c r="A528" s="4">
        <v>45642</v>
      </c>
      <c r="B528" s="5" t="s">
        <v>453</v>
      </c>
      <c r="C528" s="2">
        <v>0</v>
      </c>
      <c r="D528" s="4">
        <v>45642</v>
      </c>
      <c r="E528" s="1"/>
    </row>
    <row r="529" spans="1:7" hidden="1" outlineLevel="1" x14ac:dyDescent="0.25">
      <c r="A529" s="4">
        <v>45628</v>
      </c>
      <c r="B529" s="5" t="s">
        <v>454</v>
      </c>
      <c r="C529" s="2">
        <v>0</v>
      </c>
      <c r="D529" s="4">
        <v>45693</v>
      </c>
      <c r="E529" s="1"/>
    </row>
    <row r="530" spans="1:7" hidden="1" outlineLevel="1" x14ac:dyDescent="0.25">
      <c r="A530" s="4">
        <v>45628</v>
      </c>
      <c r="B530" s="5" t="s">
        <v>455</v>
      </c>
      <c r="C530" s="2">
        <v>0</v>
      </c>
      <c r="D530" s="4">
        <v>45693</v>
      </c>
      <c r="E530" s="1"/>
    </row>
    <row r="531" spans="1:7" x14ac:dyDescent="0.25">
      <c r="A531" s="18"/>
      <c r="B531" s="18"/>
      <c r="C531" s="17">
        <f>SUBTOTAL(9,C532:C532)</f>
        <v>2761.02</v>
      </c>
      <c r="D531" s="18"/>
      <c r="E531" s="18"/>
      <c r="F531" s="18">
        <f t="shared" ref="F531:F535" si="82">E531-D531</f>
        <v>0</v>
      </c>
      <c r="G531" s="18">
        <f t="shared" ref="G531:G535" si="83">F531*C531</f>
        <v>0</v>
      </c>
    </row>
    <row r="532" spans="1:7" outlineLevel="1" x14ac:dyDescent="0.25">
      <c r="A532" s="15">
        <v>45854</v>
      </c>
      <c r="B532" s="16" t="s">
        <v>456</v>
      </c>
      <c r="C532" s="17">
        <v>2761.02</v>
      </c>
      <c r="D532" s="15">
        <v>45900</v>
      </c>
      <c r="E532" s="15">
        <v>45897</v>
      </c>
      <c r="F532" s="18">
        <f t="shared" si="82"/>
        <v>-3</v>
      </c>
      <c r="G532" s="18">
        <f t="shared" si="83"/>
        <v>-8283.06</v>
      </c>
    </row>
    <row r="533" spans="1:7" x14ac:dyDescent="0.25">
      <c r="A533" s="18"/>
      <c r="B533" s="18"/>
      <c r="C533" s="17">
        <f>SUBTOTAL(9,C534:C536)</f>
        <v>766.55</v>
      </c>
      <c r="D533" s="18"/>
      <c r="E533" s="18"/>
      <c r="F533" s="18">
        <f t="shared" si="82"/>
        <v>0</v>
      </c>
      <c r="G533" s="18">
        <f t="shared" si="83"/>
        <v>0</v>
      </c>
    </row>
    <row r="534" spans="1:7" outlineLevel="1" x14ac:dyDescent="0.25">
      <c r="A534" s="15">
        <v>45838</v>
      </c>
      <c r="B534" s="16" t="s">
        <v>457</v>
      </c>
      <c r="C534" s="17">
        <v>72.400000000000006</v>
      </c>
      <c r="D534" s="15">
        <v>45869</v>
      </c>
      <c r="E534" s="15">
        <v>45869</v>
      </c>
      <c r="F534" s="18">
        <f t="shared" si="82"/>
        <v>0</v>
      </c>
      <c r="G534" s="18">
        <f t="shared" si="83"/>
        <v>0</v>
      </c>
    </row>
    <row r="535" spans="1:7" outlineLevel="1" x14ac:dyDescent="0.25">
      <c r="A535" s="15">
        <v>45869</v>
      </c>
      <c r="B535" s="16" t="s">
        <v>458</v>
      </c>
      <c r="C535" s="17">
        <v>694.15</v>
      </c>
      <c r="D535" s="15">
        <v>45900</v>
      </c>
      <c r="E535" s="15">
        <v>45915</v>
      </c>
      <c r="F535" s="18">
        <f t="shared" si="82"/>
        <v>15</v>
      </c>
      <c r="G535" s="18">
        <f t="shared" si="83"/>
        <v>10412.25</v>
      </c>
    </row>
    <row r="536" spans="1:7" hidden="1" outlineLevel="1" x14ac:dyDescent="0.25">
      <c r="A536" s="8">
        <v>45900</v>
      </c>
      <c r="B536" s="9" t="s">
        <v>459</v>
      </c>
      <c r="C536" s="10">
        <v>0</v>
      </c>
      <c r="D536" s="8">
        <v>45930</v>
      </c>
      <c r="E536" s="11"/>
    </row>
    <row r="537" spans="1:7" x14ac:dyDescent="0.25">
      <c r="A537" s="18"/>
      <c r="B537" s="18"/>
      <c r="C537" s="17">
        <f>SUBTOTAL(9,C538:C540)</f>
        <v>581.08000000000004</v>
      </c>
      <c r="D537" s="18"/>
      <c r="E537" s="18"/>
      <c r="F537" s="18">
        <f>E537-D537</f>
        <v>0</v>
      </c>
      <c r="G537" s="18">
        <f>F537*C537</f>
        <v>0</v>
      </c>
    </row>
    <row r="538" spans="1:7" hidden="1" outlineLevel="1" x14ac:dyDescent="0.25">
      <c r="A538" s="8">
        <v>45838</v>
      </c>
      <c r="B538" s="9" t="s">
        <v>460</v>
      </c>
      <c r="C538" s="10">
        <v>0</v>
      </c>
      <c r="D538" s="8">
        <v>45930</v>
      </c>
      <c r="E538" s="11"/>
    </row>
    <row r="539" spans="1:7" outlineLevel="1" x14ac:dyDescent="0.25">
      <c r="A539" s="15">
        <v>45868</v>
      </c>
      <c r="B539" s="16" t="s">
        <v>461</v>
      </c>
      <c r="C539" s="17">
        <v>581.08000000000004</v>
      </c>
      <c r="D539" s="15">
        <v>45930</v>
      </c>
      <c r="E539" s="15">
        <v>45929</v>
      </c>
      <c r="F539" s="18">
        <f>E539-D539</f>
        <v>-1</v>
      </c>
      <c r="G539" s="18">
        <f>F539*C539</f>
        <v>-581.08000000000004</v>
      </c>
    </row>
    <row r="540" spans="1:7" hidden="1" outlineLevel="1" x14ac:dyDescent="0.25">
      <c r="A540" s="8">
        <v>45867</v>
      </c>
      <c r="B540" s="9" t="s">
        <v>462</v>
      </c>
      <c r="C540" s="10">
        <v>0</v>
      </c>
      <c r="D540" s="8">
        <v>45867</v>
      </c>
      <c r="E540" s="11"/>
    </row>
    <row r="541" spans="1:7" x14ac:dyDescent="0.25">
      <c r="A541" s="18"/>
      <c r="B541" s="18"/>
      <c r="C541" s="17">
        <f>SUBTOTAL(9,C542:C542)</f>
        <v>3474</v>
      </c>
      <c r="D541" s="18"/>
      <c r="E541" s="18"/>
      <c r="F541" s="18">
        <f t="shared" ref="F541:F542" si="84">E541-D541</f>
        <v>0</v>
      </c>
      <c r="G541" s="18">
        <f t="shared" ref="G541:G542" si="85">F541*C541</f>
        <v>0</v>
      </c>
    </row>
    <row r="542" spans="1:7" outlineLevel="1" x14ac:dyDescent="0.25">
      <c r="A542" s="15">
        <v>45838</v>
      </c>
      <c r="B542" s="16" t="s">
        <v>463</v>
      </c>
      <c r="C542" s="17">
        <v>3474</v>
      </c>
      <c r="D542" s="15">
        <v>45930</v>
      </c>
      <c r="E542" s="15">
        <v>45929</v>
      </c>
      <c r="F542" s="18">
        <f t="shared" si="84"/>
        <v>-1</v>
      </c>
      <c r="G542" s="18">
        <f t="shared" si="85"/>
        <v>-3474</v>
      </c>
    </row>
    <row r="543" spans="1:7" hidden="1" collapsed="1" x14ac:dyDescent="0.25">
      <c r="A543" s="12"/>
      <c r="B543" s="12"/>
      <c r="C543" s="13">
        <f>SUBTOTAL(9,C544:C547)</f>
        <v>0</v>
      </c>
      <c r="D543" s="12"/>
      <c r="E543" s="12"/>
    </row>
    <row r="544" spans="1:7" hidden="1" outlineLevel="1" x14ac:dyDescent="0.25">
      <c r="A544" s="4">
        <v>45412</v>
      </c>
      <c r="B544" s="5" t="s">
        <v>464</v>
      </c>
      <c r="C544" s="2">
        <v>0</v>
      </c>
      <c r="D544" s="4">
        <v>45412</v>
      </c>
      <c r="E544" s="1"/>
    </row>
    <row r="545" spans="1:7" hidden="1" outlineLevel="1" x14ac:dyDescent="0.25">
      <c r="A545" s="4">
        <v>45439</v>
      </c>
      <c r="B545" s="5" t="s">
        <v>465</v>
      </c>
      <c r="C545" s="2">
        <v>0</v>
      </c>
      <c r="D545" s="4">
        <v>45439</v>
      </c>
      <c r="E545" s="1"/>
    </row>
    <row r="546" spans="1:7" hidden="1" outlineLevel="1" x14ac:dyDescent="0.25">
      <c r="A546" s="4">
        <v>45642</v>
      </c>
      <c r="B546" s="5" t="s">
        <v>466</v>
      </c>
      <c r="C546" s="2">
        <v>0</v>
      </c>
      <c r="D546" s="4">
        <v>45642</v>
      </c>
      <c r="E546" s="1"/>
    </row>
    <row r="547" spans="1:7" hidden="1" outlineLevel="1" x14ac:dyDescent="0.25">
      <c r="A547" s="4">
        <v>45630</v>
      </c>
      <c r="B547" s="5" t="s">
        <v>467</v>
      </c>
      <c r="C547" s="2">
        <v>0</v>
      </c>
      <c r="D547" s="4">
        <v>45688</v>
      </c>
      <c r="E547" s="1"/>
    </row>
    <row r="548" spans="1:7" hidden="1" collapsed="1" x14ac:dyDescent="0.25">
      <c r="A548" s="3"/>
      <c r="B548" s="3"/>
      <c r="C548" s="6">
        <f>SUBTOTAL(9,C549:C549)</f>
        <v>0</v>
      </c>
      <c r="D548" s="3"/>
      <c r="E548" s="3"/>
    </row>
    <row r="549" spans="1:7" hidden="1" outlineLevel="1" x14ac:dyDescent="0.25">
      <c r="A549" s="4">
        <v>45923</v>
      </c>
      <c r="B549" s="5" t="s">
        <v>468</v>
      </c>
      <c r="C549" s="2">
        <v>0</v>
      </c>
      <c r="D549" s="4">
        <v>45961</v>
      </c>
      <c r="E549" s="1"/>
    </row>
    <row r="550" spans="1:7" x14ac:dyDescent="0.25">
      <c r="A550" s="18"/>
      <c r="B550" s="18"/>
      <c r="C550" s="17">
        <f>SUBTOTAL(9,C551:C551)</f>
        <v>999.5</v>
      </c>
      <c r="D550" s="18"/>
      <c r="E550" s="18"/>
      <c r="F550" s="18">
        <f t="shared" ref="F550:F551" si="86">E550-D550</f>
        <v>0</v>
      </c>
      <c r="G550" s="18">
        <f t="shared" ref="G550:G551" si="87">F550*C550</f>
        <v>0</v>
      </c>
    </row>
    <row r="551" spans="1:7" outlineLevel="1" x14ac:dyDescent="0.25">
      <c r="A551" s="15">
        <v>45888</v>
      </c>
      <c r="B551" s="16" t="s">
        <v>469</v>
      </c>
      <c r="C551" s="17">
        <v>999.5</v>
      </c>
      <c r="D551" s="15">
        <v>45930</v>
      </c>
      <c r="E551" s="15">
        <v>45929</v>
      </c>
      <c r="F551" s="18">
        <f t="shared" si="86"/>
        <v>-1</v>
      </c>
      <c r="G551" s="18">
        <f t="shared" si="87"/>
        <v>-999.5</v>
      </c>
    </row>
    <row r="552" spans="1:7" hidden="1" collapsed="1" x14ac:dyDescent="0.25">
      <c r="A552" s="12"/>
      <c r="B552" s="12"/>
      <c r="C552" s="13">
        <f>SUBTOTAL(9,C553:C553)</f>
        <v>0</v>
      </c>
      <c r="D552" s="12"/>
      <c r="E552" s="12"/>
    </row>
    <row r="553" spans="1:7" hidden="1" outlineLevel="1" x14ac:dyDescent="0.25">
      <c r="A553" s="4">
        <v>45911</v>
      </c>
      <c r="B553" s="5" t="s">
        <v>470</v>
      </c>
      <c r="C553" s="2">
        <v>0</v>
      </c>
      <c r="D553" s="4">
        <v>45991</v>
      </c>
      <c r="E553" s="1"/>
    </row>
    <row r="554" spans="1:7" x14ac:dyDescent="0.25">
      <c r="A554" s="18"/>
      <c r="B554" s="18"/>
      <c r="C554" s="17">
        <f>SUBTOTAL(9,C555:C558)</f>
        <v>2916</v>
      </c>
      <c r="D554" s="18"/>
      <c r="E554" s="18"/>
      <c r="F554" s="18">
        <f t="shared" ref="F554:F556" si="88">E554-D554</f>
        <v>0</v>
      </c>
      <c r="G554" s="18">
        <f t="shared" ref="G554:G556" si="89">F554*C554</f>
        <v>0</v>
      </c>
    </row>
    <row r="555" spans="1:7" outlineLevel="1" x14ac:dyDescent="0.25">
      <c r="A555" s="15">
        <v>45777</v>
      </c>
      <c r="B555" s="16" t="s">
        <v>471</v>
      </c>
      <c r="C555" s="17">
        <v>1944</v>
      </c>
      <c r="D555" s="15">
        <v>45838</v>
      </c>
      <c r="E555" s="15">
        <v>45868</v>
      </c>
      <c r="F555" s="18">
        <f t="shared" si="88"/>
        <v>30</v>
      </c>
      <c r="G555" s="18">
        <f t="shared" si="89"/>
        <v>58320</v>
      </c>
    </row>
    <row r="556" spans="1:7" outlineLevel="1" x14ac:dyDescent="0.25">
      <c r="A556" s="15">
        <v>45820</v>
      </c>
      <c r="B556" s="16" t="s">
        <v>472</v>
      </c>
      <c r="C556" s="17">
        <v>972</v>
      </c>
      <c r="D556" s="15">
        <v>45900</v>
      </c>
      <c r="E556" s="15">
        <v>45897</v>
      </c>
      <c r="F556" s="18">
        <f t="shared" si="88"/>
        <v>-3</v>
      </c>
      <c r="G556" s="18">
        <f t="shared" si="89"/>
        <v>-2916</v>
      </c>
    </row>
    <row r="557" spans="1:7" hidden="1" outlineLevel="1" x14ac:dyDescent="0.25">
      <c r="A557" s="8">
        <v>45876</v>
      </c>
      <c r="B557" s="9" t="s">
        <v>473</v>
      </c>
      <c r="C557" s="10">
        <v>0</v>
      </c>
      <c r="D557" s="8">
        <v>45961</v>
      </c>
      <c r="E557" s="11"/>
    </row>
    <row r="558" spans="1:7" hidden="1" outlineLevel="1" x14ac:dyDescent="0.25">
      <c r="A558" s="4">
        <v>45917</v>
      </c>
      <c r="B558" s="5" t="s">
        <v>474</v>
      </c>
      <c r="C558" s="2">
        <v>0</v>
      </c>
      <c r="D558" s="4">
        <v>45991</v>
      </c>
      <c r="E558" s="1"/>
    </row>
    <row r="559" spans="1:7" x14ac:dyDescent="0.25">
      <c r="A559" s="18"/>
      <c r="B559" s="18"/>
      <c r="C559" s="17">
        <f>SUBTOTAL(9,C560:C561)</f>
        <v>37174.46</v>
      </c>
      <c r="D559" s="18"/>
      <c r="E559" s="18"/>
      <c r="F559" s="18">
        <f t="shared" ref="F559:F561" si="90">E559-D559</f>
        <v>0</v>
      </c>
      <c r="G559" s="18">
        <f t="shared" ref="G559:G561" si="91">F559*C559</f>
        <v>0</v>
      </c>
    </row>
    <row r="560" spans="1:7" outlineLevel="1" x14ac:dyDescent="0.25">
      <c r="A560" s="15">
        <v>45854</v>
      </c>
      <c r="B560" s="16" t="s">
        <v>475</v>
      </c>
      <c r="C560" s="17">
        <v>37111.46</v>
      </c>
      <c r="D560" s="15">
        <v>45874</v>
      </c>
      <c r="E560" s="15">
        <v>45891</v>
      </c>
      <c r="F560" s="18">
        <f t="shared" si="90"/>
        <v>17</v>
      </c>
      <c r="G560" s="18">
        <f t="shared" si="91"/>
        <v>630894.81999999995</v>
      </c>
    </row>
    <row r="561" spans="1:7" outlineLevel="1" x14ac:dyDescent="0.25">
      <c r="A561" s="15">
        <v>45862</v>
      </c>
      <c r="B561" s="16" t="s">
        <v>475</v>
      </c>
      <c r="C561" s="17">
        <v>63</v>
      </c>
      <c r="D561" s="15">
        <v>45900</v>
      </c>
      <c r="E561" s="15">
        <v>45923</v>
      </c>
      <c r="F561" s="18">
        <f t="shared" si="90"/>
        <v>23</v>
      </c>
      <c r="G561" s="18">
        <f t="shared" si="91"/>
        <v>1449</v>
      </c>
    </row>
    <row r="562" spans="1:7" hidden="1" collapsed="1" x14ac:dyDescent="0.25">
      <c r="A562" s="12"/>
      <c r="B562" s="12"/>
      <c r="C562" s="13">
        <f>SUBTOTAL(9,C563:C563)</f>
        <v>0</v>
      </c>
      <c r="D562" s="12"/>
      <c r="E562" s="12"/>
    </row>
    <row r="563" spans="1:7" hidden="1" outlineLevel="1" x14ac:dyDescent="0.25">
      <c r="A563" s="4">
        <v>45405</v>
      </c>
      <c r="B563" s="5" t="s">
        <v>476</v>
      </c>
      <c r="C563" s="2">
        <v>0</v>
      </c>
      <c r="D563" s="4">
        <v>45405</v>
      </c>
      <c r="E563" s="4">
        <v>45898</v>
      </c>
    </row>
    <row r="564" spans="1:7" x14ac:dyDescent="0.25">
      <c r="A564" s="18"/>
      <c r="B564" s="18"/>
      <c r="C564" s="17">
        <f>SUBTOTAL(9,C565:C570)</f>
        <v>43085922.479999997</v>
      </c>
      <c r="D564" s="18"/>
      <c r="E564" s="18"/>
      <c r="F564" s="18">
        <f t="shared" ref="F564:F571" si="92">E564-D564</f>
        <v>0</v>
      </c>
      <c r="G564" s="18">
        <f t="shared" ref="G564:G571" si="93">F564*C564</f>
        <v>0</v>
      </c>
    </row>
    <row r="565" spans="1:7" outlineLevel="1" x14ac:dyDescent="0.25">
      <c r="A565" s="15">
        <v>45644</v>
      </c>
      <c r="B565" s="16" t="s">
        <v>477</v>
      </c>
      <c r="C565" s="17">
        <v>40084.32</v>
      </c>
      <c r="D565" s="15">
        <v>45704</v>
      </c>
      <c r="E565" s="15">
        <v>45911</v>
      </c>
      <c r="F565" s="18">
        <f t="shared" si="92"/>
        <v>207</v>
      </c>
      <c r="G565" s="18">
        <f t="shared" si="93"/>
        <v>8297454.2400000002</v>
      </c>
    </row>
    <row r="566" spans="1:7" outlineLevel="1" x14ac:dyDescent="0.25">
      <c r="A566" s="15">
        <v>45798</v>
      </c>
      <c r="B566" s="16" t="s">
        <v>478</v>
      </c>
      <c r="C566" s="17">
        <v>639.54</v>
      </c>
      <c r="D566" s="15">
        <v>45858</v>
      </c>
      <c r="E566" s="15">
        <v>45847</v>
      </c>
      <c r="F566" s="18">
        <f t="shared" si="92"/>
        <v>-11</v>
      </c>
      <c r="G566" s="18">
        <f t="shared" si="93"/>
        <v>-7034.94</v>
      </c>
    </row>
    <row r="567" spans="1:7" outlineLevel="1" x14ac:dyDescent="0.25">
      <c r="A567" s="15">
        <v>45832</v>
      </c>
      <c r="B567" s="16" t="s">
        <v>479</v>
      </c>
      <c r="C567" s="17">
        <v>4784.32</v>
      </c>
      <c r="D567" s="15">
        <v>45892</v>
      </c>
      <c r="E567" s="15">
        <v>45877</v>
      </c>
      <c r="F567" s="18">
        <f t="shared" si="92"/>
        <v>-15</v>
      </c>
      <c r="G567" s="18">
        <f t="shared" si="93"/>
        <v>-71764.799999999988</v>
      </c>
    </row>
    <row r="568" spans="1:7" outlineLevel="1" x14ac:dyDescent="0.25">
      <c r="A568" s="15">
        <v>45854</v>
      </c>
      <c r="B568" s="16" t="s">
        <v>480</v>
      </c>
      <c r="C568" s="17">
        <v>36925000</v>
      </c>
      <c r="D568" s="15">
        <v>45914</v>
      </c>
      <c r="E568" s="15">
        <v>45909</v>
      </c>
      <c r="F568" s="18">
        <f t="shared" si="92"/>
        <v>-5</v>
      </c>
      <c r="G568" s="18">
        <f t="shared" si="93"/>
        <v>-184625000</v>
      </c>
    </row>
    <row r="569" spans="1:7" outlineLevel="1" x14ac:dyDescent="0.25">
      <c r="A569" s="15">
        <v>45854</v>
      </c>
      <c r="B569" s="16" t="s">
        <v>481</v>
      </c>
      <c r="C569" s="17">
        <v>2548229.5499999998</v>
      </c>
      <c r="D569" s="15">
        <v>45914</v>
      </c>
      <c r="E569" s="15">
        <v>45911</v>
      </c>
      <c r="F569" s="18">
        <f t="shared" si="92"/>
        <v>-3</v>
      </c>
      <c r="G569" s="18">
        <f t="shared" si="93"/>
        <v>-7644688.6499999994</v>
      </c>
    </row>
    <row r="570" spans="1:7" outlineLevel="1" x14ac:dyDescent="0.25">
      <c r="A570" s="15">
        <v>45854</v>
      </c>
      <c r="B570" s="16" t="s">
        <v>482</v>
      </c>
      <c r="C570" s="17">
        <v>3567184.75</v>
      </c>
      <c r="D570" s="15">
        <v>45914</v>
      </c>
      <c r="E570" s="15">
        <v>45911</v>
      </c>
      <c r="F570" s="18">
        <f t="shared" si="92"/>
        <v>-3</v>
      </c>
      <c r="G570" s="18">
        <f t="shared" si="93"/>
        <v>-10701554.25</v>
      </c>
    </row>
    <row r="571" spans="1:7" x14ac:dyDescent="0.25">
      <c r="A571" s="18"/>
      <c r="B571" s="18"/>
      <c r="C571" s="17">
        <f>SUBTOTAL(9,C572:C574)</f>
        <v>954.7</v>
      </c>
      <c r="D571" s="18"/>
      <c r="E571" s="18"/>
      <c r="F571" s="18">
        <f t="shared" si="92"/>
        <v>0</v>
      </c>
      <c r="G571" s="18">
        <f t="shared" si="93"/>
        <v>0</v>
      </c>
    </row>
    <row r="572" spans="1:7" hidden="1" outlineLevel="1" x14ac:dyDescent="0.25">
      <c r="A572" s="8">
        <v>45642</v>
      </c>
      <c r="B572" s="9" t="s">
        <v>483</v>
      </c>
      <c r="C572" s="10">
        <v>0</v>
      </c>
      <c r="D572" s="8">
        <v>45642</v>
      </c>
      <c r="E572" s="11"/>
    </row>
    <row r="573" spans="1:7" outlineLevel="1" x14ac:dyDescent="0.25">
      <c r="A573" s="15">
        <v>45819</v>
      </c>
      <c r="B573" s="16" t="s">
        <v>484</v>
      </c>
      <c r="C573" s="17">
        <v>472.43</v>
      </c>
      <c r="D573" s="15">
        <v>45852</v>
      </c>
      <c r="E573" s="15">
        <v>45840</v>
      </c>
      <c r="F573" s="18">
        <f t="shared" ref="F573:F582" si="94">E573-D573</f>
        <v>-12</v>
      </c>
      <c r="G573" s="18">
        <f t="shared" ref="G573:G582" si="95">F573*C573</f>
        <v>-5669.16</v>
      </c>
    </row>
    <row r="574" spans="1:7" outlineLevel="1" x14ac:dyDescent="0.25">
      <c r="A574" s="15">
        <v>45880</v>
      </c>
      <c r="B574" s="16" t="s">
        <v>485</v>
      </c>
      <c r="C574" s="17">
        <v>482.27</v>
      </c>
      <c r="D574" s="15">
        <v>45911</v>
      </c>
      <c r="E574" s="15">
        <v>45901</v>
      </c>
      <c r="F574" s="18">
        <f t="shared" si="94"/>
        <v>-10</v>
      </c>
      <c r="G574" s="18">
        <f t="shared" si="95"/>
        <v>-4822.7</v>
      </c>
    </row>
    <row r="575" spans="1:7" x14ac:dyDescent="0.25">
      <c r="A575" s="18"/>
      <c r="B575" s="18"/>
      <c r="C575" s="17">
        <f>SUBTOTAL(9,C576:C583)</f>
        <v>176.98000000000002</v>
      </c>
      <c r="D575" s="18"/>
      <c r="E575" s="18"/>
      <c r="F575" s="18">
        <f t="shared" si="94"/>
        <v>0</v>
      </c>
      <c r="G575" s="18">
        <f t="shared" si="95"/>
        <v>0</v>
      </c>
    </row>
    <row r="576" spans="1:7" outlineLevel="1" x14ac:dyDescent="0.25">
      <c r="A576" s="15">
        <v>45868</v>
      </c>
      <c r="B576" s="16" t="s">
        <v>486</v>
      </c>
      <c r="C576" s="17">
        <v>50.72</v>
      </c>
      <c r="D576" s="15">
        <v>45868</v>
      </c>
      <c r="E576" s="15">
        <v>45840</v>
      </c>
      <c r="F576" s="18">
        <f t="shared" si="94"/>
        <v>-28</v>
      </c>
      <c r="G576" s="18">
        <f t="shared" si="95"/>
        <v>-1420.1599999999999</v>
      </c>
    </row>
    <row r="577" spans="1:7" outlineLevel="1" x14ac:dyDescent="0.25">
      <c r="A577" s="15">
        <v>45868</v>
      </c>
      <c r="B577" s="16" t="s">
        <v>487</v>
      </c>
      <c r="C577" s="17">
        <v>3.9</v>
      </c>
      <c r="D577" s="15">
        <v>45868</v>
      </c>
      <c r="E577" s="15">
        <v>45840</v>
      </c>
      <c r="F577" s="18">
        <f t="shared" si="94"/>
        <v>-28</v>
      </c>
      <c r="G577" s="18">
        <f t="shared" si="95"/>
        <v>-109.2</v>
      </c>
    </row>
    <row r="578" spans="1:7" outlineLevel="1" x14ac:dyDescent="0.25">
      <c r="A578" s="15">
        <v>45899</v>
      </c>
      <c r="B578" s="16" t="s">
        <v>488</v>
      </c>
      <c r="C578" s="17">
        <v>50.72</v>
      </c>
      <c r="D578" s="15">
        <v>45899</v>
      </c>
      <c r="E578" s="15">
        <v>45901</v>
      </c>
      <c r="F578" s="18">
        <f t="shared" si="94"/>
        <v>2</v>
      </c>
      <c r="G578" s="18">
        <f t="shared" si="95"/>
        <v>101.44</v>
      </c>
    </row>
    <row r="579" spans="1:7" outlineLevel="1" x14ac:dyDescent="0.25">
      <c r="A579" s="15">
        <v>45899</v>
      </c>
      <c r="B579" s="16" t="s">
        <v>489</v>
      </c>
      <c r="C579" s="17">
        <v>3.9</v>
      </c>
      <c r="D579" s="15">
        <v>45899</v>
      </c>
      <c r="E579" s="15">
        <v>45901</v>
      </c>
      <c r="F579" s="18">
        <f t="shared" si="94"/>
        <v>2</v>
      </c>
      <c r="G579" s="18">
        <f t="shared" si="95"/>
        <v>7.8</v>
      </c>
    </row>
    <row r="580" spans="1:7" outlineLevel="1" x14ac:dyDescent="0.25">
      <c r="A580" s="15">
        <v>45899</v>
      </c>
      <c r="B580" s="16" t="s">
        <v>490</v>
      </c>
      <c r="C580" s="17">
        <v>4.0999999999999996</v>
      </c>
      <c r="D580" s="15">
        <v>45899</v>
      </c>
      <c r="E580" s="15">
        <v>45901</v>
      </c>
      <c r="F580" s="18">
        <f t="shared" si="94"/>
        <v>2</v>
      </c>
      <c r="G580" s="18">
        <f t="shared" si="95"/>
        <v>8.1999999999999993</v>
      </c>
    </row>
    <row r="581" spans="1:7" outlineLevel="1" x14ac:dyDescent="0.25">
      <c r="A581" s="15">
        <v>45930</v>
      </c>
      <c r="B581" s="16" t="s">
        <v>491</v>
      </c>
      <c r="C581" s="17">
        <v>3.9</v>
      </c>
      <c r="D581" s="15">
        <v>45930</v>
      </c>
      <c r="E581" s="15">
        <v>45930</v>
      </c>
      <c r="F581" s="18">
        <f t="shared" si="94"/>
        <v>0</v>
      </c>
      <c r="G581" s="18">
        <f t="shared" si="95"/>
        <v>0</v>
      </c>
    </row>
    <row r="582" spans="1:7" outlineLevel="1" x14ac:dyDescent="0.25">
      <c r="A582" s="15">
        <v>45930</v>
      </c>
      <c r="B582" s="16" t="s">
        <v>492</v>
      </c>
      <c r="C582" s="17">
        <v>59.74</v>
      </c>
      <c r="D582" s="15">
        <v>45930</v>
      </c>
      <c r="E582" s="15">
        <v>45930</v>
      </c>
      <c r="F582" s="18">
        <f t="shared" si="94"/>
        <v>0</v>
      </c>
      <c r="G582" s="18">
        <f t="shared" si="95"/>
        <v>0</v>
      </c>
    </row>
    <row r="583" spans="1:7" hidden="1" outlineLevel="1" x14ac:dyDescent="0.25">
      <c r="A583" s="8">
        <v>45930</v>
      </c>
      <c r="B583" s="9" t="s">
        <v>492</v>
      </c>
      <c r="C583" s="10">
        <v>0</v>
      </c>
      <c r="D583" s="8">
        <v>45930</v>
      </c>
      <c r="E583" s="11"/>
    </row>
    <row r="584" spans="1:7" x14ac:dyDescent="0.25">
      <c r="A584" s="18"/>
      <c r="B584" s="18"/>
      <c r="C584" s="17">
        <f>SUBTOTAL(9,C585:C593)</f>
        <v>7333.14</v>
      </c>
      <c r="D584" s="18"/>
      <c r="E584" s="18"/>
      <c r="F584" s="18">
        <f t="shared" ref="F584:F592" si="96">E584-D584</f>
        <v>0</v>
      </c>
      <c r="G584" s="18">
        <f t="shared" ref="G584:G592" si="97">F584*C584</f>
        <v>0</v>
      </c>
    </row>
    <row r="585" spans="1:7" outlineLevel="1" x14ac:dyDescent="0.25">
      <c r="A585" s="15">
        <v>45833</v>
      </c>
      <c r="B585" s="16" t="s">
        <v>493</v>
      </c>
      <c r="C585" s="17">
        <v>2156.96</v>
      </c>
      <c r="D585" s="15">
        <v>45838</v>
      </c>
      <c r="E585" s="15">
        <v>45869</v>
      </c>
      <c r="F585" s="18">
        <f t="shared" si="96"/>
        <v>31</v>
      </c>
      <c r="G585" s="18">
        <f t="shared" si="97"/>
        <v>66865.759999999995</v>
      </c>
    </row>
    <row r="586" spans="1:7" outlineLevel="1" x14ac:dyDescent="0.25">
      <c r="A586" s="15">
        <v>45833</v>
      </c>
      <c r="B586" s="16" t="s">
        <v>494</v>
      </c>
      <c r="C586" s="17">
        <v>4327.63</v>
      </c>
      <c r="D586" s="15">
        <v>45869</v>
      </c>
      <c r="E586" s="15">
        <v>45868</v>
      </c>
      <c r="F586" s="18">
        <f t="shared" si="96"/>
        <v>-1</v>
      </c>
      <c r="G586" s="18">
        <f t="shared" si="97"/>
        <v>-4327.63</v>
      </c>
    </row>
    <row r="587" spans="1:7" outlineLevel="1" x14ac:dyDescent="0.25">
      <c r="A587" s="15">
        <v>45833</v>
      </c>
      <c r="B587" s="16" t="s">
        <v>494</v>
      </c>
      <c r="C587" s="17">
        <v>848.55</v>
      </c>
      <c r="D587" s="15">
        <v>45869</v>
      </c>
      <c r="E587" s="15">
        <v>45867</v>
      </c>
      <c r="F587" s="18">
        <f t="shared" si="96"/>
        <v>-2</v>
      </c>
      <c r="G587" s="18">
        <f t="shared" si="97"/>
        <v>-1697.1</v>
      </c>
    </row>
    <row r="588" spans="1:7" outlineLevel="1" x14ac:dyDescent="0.25">
      <c r="A588" s="15">
        <v>45852</v>
      </c>
      <c r="B588" s="16" t="s">
        <v>495</v>
      </c>
      <c r="C588" s="17">
        <v>-2156.96</v>
      </c>
      <c r="D588" s="15">
        <v>45900</v>
      </c>
      <c r="E588" s="15">
        <v>45869</v>
      </c>
      <c r="F588" s="18">
        <f t="shared" si="96"/>
        <v>-31</v>
      </c>
      <c r="G588" s="18">
        <f t="shared" si="97"/>
        <v>66865.759999999995</v>
      </c>
    </row>
    <row r="589" spans="1:7" outlineLevel="1" x14ac:dyDescent="0.25">
      <c r="A589" s="15">
        <v>45852</v>
      </c>
      <c r="B589" s="16" t="s">
        <v>496</v>
      </c>
      <c r="C589" s="17">
        <v>1803.36</v>
      </c>
      <c r="D589" s="15">
        <v>45869</v>
      </c>
      <c r="E589" s="15">
        <v>45897</v>
      </c>
      <c r="F589" s="18">
        <f t="shared" si="96"/>
        <v>28</v>
      </c>
      <c r="G589" s="18">
        <f t="shared" si="97"/>
        <v>50494.079999999994</v>
      </c>
    </row>
    <row r="590" spans="1:7" outlineLevel="1" x14ac:dyDescent="0.25">
      <c r="A590" s="15">
        <v>45852</v>
      </c>
      <c r="B590" s="16" t="s">
        <v>496</v>
      </c>
      <c r="C590" s="17">
        <v>353.6</v>
      </c>
      <c r="D590" s="15">
        <v>45869</v>
      </c>
      <c r="E590" s="15">
        <v>45901</v>
      </c>
      <c r="F590" s="18">
        <f t="shared" si="96"/>
        <v>32</v>
      </c>
      <c r="G590" s="18">
        <f t="shared" si="97"/>
        <v>11315.2</v>
      </c>
    </row>
    <row r="591" spans="1:7" outlineLevel="1" x14ac:dyDescent="0.25">
      <c r="A591" s="15">
        <v>45856</v>
      </c>
      <c r="B591" s="16" t="s">
        <v>464</v>
      </c>
      <c r="C591" s="17">
        <v>1268.8</v>
      </c>
      <c r="D591" s="15">
        <v>45900</v>
      </c>
      <c r="E591" s="15">
        <v>45924</v>
      </c>
      <c r="F591" s="18">
        <f t="shared" si="96"/>
        <v>24</v>
      </c>
      <c r="G591" s="18">
        <f t="shared" si="97"/>
        <v>30451.199999999997</v>
      </c>
    </row>
    <row r="592" spans="1:7" outlineLevel="1" x14ac:dyDescent="0.25">
      <c r="A592" s="15">
        <v>45901</v>
      </c>
      <c r="B592" s="16" t="s">
        <v>497</v>
      </c>
      <c r="C592" s="17">
        <v>-1268.8</v>
      </c>
      <c r="D592" s="15">
        <v>45961</v>
      </c>
      <c r="E592" s="15">
        <v>45924</v>
      </c>
      <c r="F592" s="18">
        <f t="shared" si="96"/>
        <v>-37</v>
      </c>
      <c r="G592" s="18">
        <f t="shared" si="97"/>
        <v>46945.599999999999</v>
      </c>
    </row>
    <row r="593" spans="1:7" hidden="1" outlineLevel="1" x14ac:dyDescent="0.25">
      <c r="A593" s="8">
        <v>45901</v>
      </c>
      <c r="B593" s="9" t="s">
        <v>498</v>
      </c>
      <c r="C593" s="10">
        <v>0</v>
      </c>
      <c r="D593" s="8">
        <v>45961</v>
      </c>
      <c r="E593" s="11"/>
    </row>
    <row r="594" spans="1:7" hidden="1" collapsed="1" x14ac:dyDescent="0.25">
      <c r="A594" s="3"/>
      <c r="B594" s="3"/>
      <c r="C594" s="6">
        <f>SUBTOTAL(9,C595:C595)</f>
        <v>0</v>
      </c>
      <c r="D594" s="3"/>
      <c r="E594" s="3"/>
    </row>
    <row r="595" spans="1:7" hidden="1" outlineLevel="1" x14ac:dyDescent="0.25">
      <c r="A595" s="4">
        <v>45923</v>
      </c>
      <c r="B595" s="5" t="s">
        <v>346</v>
      </c>
      <c r="C595" s="2">
        <v>0</v>
      </c>
      <c r="D595" s="4">
        <v>45961</v>
      </c>
      <c r="E595" s="1"/>
    </row>
    <row r="596" spans="1:7" x14ac:dyDescent="0.25">
      <c r="A596" s="18"/>
      <c r="B596" s="18"/>
      <c r="C596" s="17">
        <f>SUBTOTAL(9,C597:C618)</f>
        <v>5025.45</v>
      </c>
      <c r="D596" s="18"/>
      <c r="E596" s="18"/>
      <c r="F596" s="18">
        <f>E596-D596</f>
        <v>0</v>
      </c>
      <c r="G596" s="18">
        <f>F596*C596</f>
        <v>0</v>
      </c>
    </row>
    <row r="597" spans="1:7" hidden="1" outlineLevel="1" x14ac:dyDescent="0.25">
      <c r="A597" s="8">
        <v>45656</v>
      </c>
      <c r="B597" s="9" t="s">
        <v>499</v>
      </c>
      <c r="C597" s="10">
        <v>0</v>
      </c>
      <c r="D597" s="8">
        <v>45688</v>
      </c>
      <c r="E597" s="11"/>
    </row>
    <row r="598" spans="1:7" hidden="1" outlineLevel="1" x14ac:dyDescent="0.25">
      <c r="A598" s="4">
        <v>45657</v>
      </c>
      <c r="B598" s="5" t="s">
        <v>500</v>
      </c>
      <c r="C598" s="2">
        <v>0</v>
      </c>
      <c r="D598" s="4">
        <v>45688</v>
      </c>
      <c r="E598" s="1"/>
    </row>
    <row r="599" spans="1:7" hidden="1" outlineLevel="1" x14ac:dyDescent="0.25">
      <c r="A599" s="4">
        <v>45688</v>
      </c>
      <c r="B599" s="5" t="s">
        <v>501</v>
      </c>
      <c r="C599" s="2">
        <v>0</v>
      </c>
      <c r="D599" s="4">
        <v>45716</v>
      </c>
      <c r="E599" s="1"/>
    </row>
    <row r="600" spans="1:7" outlineLevel="1" x14ac:dyDescent="0.25">
      <c r="A600" s="15">
        <v>45808</v>
      </c>
      <c r="B600" s="16" t="s">
        <v>502</v>
      </c>
      <c r="C600" s="17">
        <v>1046.97</v>
      </c>
      <c r="D600" s="15">
        <v>45838</v>
      </c>
      <c r="E600" s="15">
        <v>45839</v>
      </c>
      <c r="F600" s="18">
        <f t="shared" ref="F600:F610" si="98">E600-D600</f>
        <v>1</v>
      </c>
      <c r="G600" s="18">
        <f t="shared" ref="G600:G610" si="99">F600*C600</f>
        <v>1046.97</v>
      </c>
    </row>
    <row r="601" spans="1:7" outlineLevel="1" x14ac:dyDescent="0.25">
      <c r="A601" s="15">
        <v>45808</v>
      </c>
      <c r="B601" s="16" t="s">
        <v>502</v>
      </c>
      <c r="C601" s="17">
        <v>2</v>
      </c>
      <c r="D601" s="15">
        <v>45838</v>
      </c>
      <c r="E601" s="15">
        <v>45839</v>
      </c>
      <c r="F601" s="18">
        <f t="shared" si="98"/>
        <v>1</v>
      </c>
      <c r="G601" s="18">
        <f t="shared" si="99"/>
        <v>2</v>
      </c>
    </row>
    <row r="602" spans="1:7" outlineLevel="1" x14ac:dyDescent="0.25">
      <c r="A602" s="15">
        <v>45838</v>
      </c>
      <c r="B602" s="16" t="s">
        <v>503</v>
      </c>
      <c r="C602" s="17">
        <v>1046.97</v>
      </c>
      <c r="D602" s="15">
        <v>45869</v>
      </c>
      <c r="E602" s="15">
        <v>45868</v>
      </c>
      <c r="F602" s="18">
        <f t="shared" si="98"/>
        <v>-1</v>
      </c>
      <c r="G602" s="18">
        <f t="shared" si="99"/>
        <v>-1046.97</v>
      </c>
    </row>
    <row r="603" spans="1:7" outlineLevel="1" x14ac:dyDescent="0.25">
      <c r="A603" s="15">
        <v>45838</v>
      </c>
      <c r="B603" s="16" t="s">
        <v>503</v>
      </c>
      <c r="C603" s="17">
        <v>2</v>
      </c>
      <c r="D603" s="15">
        <v>45869</v>
      </c>
      <c r="E603" s="15">
        <v>45868</v>
      </c>
      <c r="F603" s="18">
        <f t="shared" si="98"/>
        <v>-1</v>
      </c>
      <c r="G603" s="18">
        <f t="shared" si="99"/>
        <v>-2</v>
      </c>
    </row>
    <row r="604" spans="1:7" outlineLevel="1" x14ac:dyDescent="0.25">
      <c r="A604" s="15">
        <v>45869</v>
      </c>
      <c r="B604" s="16" t="s">
        <v>504</v>
      </c>
      <c r="C604" s="17">
        <v>1046.97</v>
      </c>
      <c r="D604" s="15">
        <v>45900</v>
      </c>
      <c r="E604" s="15">
        <v>45898</v>
      </c>
      <c r="F604" s="18">
        <f t="shared" si="98"/>
        <v>-2</v>
      </c>
      <c r="G604" s="18">
        <f t="shared" si="99"/>
        <v>-2093.94</v>
      </c>
    </row>
    <row r="605" spans="1:7" outlineLevel="1" x14ac:dyDescent="0.25">
      <c r="A605" s="15">
        <v>45869</v>
      </c>
      <c r="B605" s="16" t="s">
        <v>504</v>
      </c>
      <c r="C605" s="17">
        <v>2</v>
      </c>
      <c r="D605" s="15">
        <v>45900</v>
      </c>
      <c r="E605" s="15">
        <v>45898</v>
      </c>
      <c r="F605" s="18">
        <f t="shared" si="98"/>
        <v>-2</v>
      </c>
      <c r="G605" s="18">
        <f t="shared" si="99"/>
        <v>-4</v>
      </c>
    </row>
    <row r="606" spans="1:7" outlineLevel="1" x14ac:dyDescent="0.25">
      <c r="A606" s="15">
        <v>45869</v>
      </c>
      <c r="B606" s="16" t="s">
        <v>505</v>
      </c>
      <c r="C606" s="17">
        <v>1878.54</v>
      </c>
      <c r="D606" s="15">
        <v>45900</v>
      </c>
      <c r="E606" s="15">
        <v>45897</v>
      </c>
      <c r="F606" s="18">
        <f t="shared" si="98"/>
        <v>-3</v>
      </c>
      <c r="G606" s="18">
        <f t="shared" si="99"/>
        <v>-5635.62</v>
      </c>
    </row>
    <row r="607" spans="1:7" outlineLevel="1" x14ac:dyDescent="0.25">
      <c r="A607" s="15">
        <v>45869</v>
      </c>
      <c r="B607" s="16" t="s">
        <v>506</v>
      </c>
      <c r="C607" s="17">
        <v>1759.76</v>
      </c>
      <c r="D607" s="15">
        <v>45900</v>
      </c>
      <c r="E607" s="15">
        <v>45898</v>
      </c>
      <c r="F607" s="18">
        <f t="shared" si="98"/>
        <v>-2</v>
      </c>
      <c r="G607" s="18">
        <f t="shared" si="99"/>
        <v>-3519.52</v>
      </c>
    </row>
    <row r="608" spans="1:7" outlineLevel="1" x14ac:dyDescent="0.25">
      <c r="A608" s="15">
        <v>45896</v>
      </c>
      <c r="B608" s="16" t="s">
        <v>507</v>
      </c>
      <c r="C608" s="17">
        <v>-1759.76</v>
      </c>
      <c r="D608" s="15">
        <v>45930</v>
      </c>
      <c r="E608" s="15">
        <v>45898</v>
      </c>
      <c r="F608" s="18">
        <f t="shared" si="98"/>
        <v>-32</v>
      </c>
      <c r="G608" s="18">
        <f t="shared" si="99"/>
        <v>56312.32</v>
      </c>
    </row>
    <row r="609" spans="1:7" outlineLevel="1" x14ac:dyDescent="0.25">
      <c r="A609" s="15">
        <v>45896</v>
      </c>
      <c r="B609" s="16" t="s">
        <v>508</v>
      </c>
      <c r="C609" s="17">
        <v>1759.76</v>
      </c>
      <c r="D609" s="15">
        <v>45930</v>
      </c>
      <c r="E609" s="15">
        <v>45922</v>
      </c>
      <c r="F609" s="18">
        <f t="shared" si="98"/>
        <v>-8</v>
      </c>
      <c r="G609" s="18">
        <f t="shared" si="99"/>
        <v>-14078.08</v>
      </c>
    </row>
    <row r="610" spans="1:7" outlineLevel="1" x14ac:dyDescent="0.25">
      <c r="A610" s="15">
        <v>45899</v>
      </c>
      <c r="B610" s="16" t="s">
        <v>509</v>
      </c>
      <c r="C610" s="17">
        <v>-1759.76</v>
      </c>
      <c r="D610" s="15">
        <v>45930</v>
      </c>
      <c r="E610" s="15">
        <v>45922</v>
      </c>
      <c r="F610" s="18">
        <f t="shared" si="98"/>
        <v>-8</v>
      </c>
      <c r="G610" s="18">
        <f t="shared" si="99"/>
        <v>14078.08</v>
      </c>
    </row>
    <row r="611" spans="1:7" hidden="1" outlineLevel="1" x14ac:dyDescent="0.25">
      <c r="A611" s="8">
        <v>45899</v>
      </c>
      <c r="B611" s="9" t="s">
        <v>510</v>
      </c>
      <c r="C611" s="10">
        <v>0</v>
      </c>
      <c r="D611" s="8">
        <v>45930</v>
      </c>
      <c r="E611" s="11"/>
    </row>
    <row r="612" spans="1:7" hidden="1" outlineLevel="1" x14ac:dyDescent="0.25">
      <c r="A612" s="4">
        <v>45899</v>
      </c>
      <c r="B612" s="5" t="s">
        <v>510</v>
      </c>
      <c r="C612" s="2">
        <v>0</v>
      </c>
      <c r="D612" s="4">
        <v>45930</v>
      </c>
      <c r="E612" s="1"/>
    </row>
    <row r="613" spans="1:7" hidden="1" outlineLevel="1" x14ac:dyDescent="0.25">
      <c r="A613" s="4">
        <v>45899</v>
      </c>
      <c r="B613" s="5" t="s">
        <v>510</v>
      </c>
      <c r="C613" s="2">
        <v>0</v>
      </c>
      <c r="D613" s="4">
        <v>45930</v>
      </c>
      <c r="E613" s="1"/>
    </row>
    <row r="614" spans="1:7" hidden="1" outlineLevel="1" x14ac:dyDescent="0.25">
      <c r="A614" s="4">
        <v>45900</v>
      </c>
      <c r="B614" s="5" t="s">
        <v>511</v>
      </c>
      <c r="C614" s="2">
        <v>0</v>
      </c>
      <c r="D614" s="4">
        <v>45930</v>
      </c>
      <c r="E614" s="1"/>
    </row>
    <row r="615" spans="1:7" hidden="1" outlineLevel="1" x14ac:dyDescent="0.25">
      <c r="A615" s="4">
        <v>45900</v>
      </c>
      <c r="B615" s="5" t="s">
        <v>511</v>
      </c>
      <c r="C615" s="2">
        <v>0</v>
      </c>
      <c r="D615" s="4">
        <v>45930</v>
      </c>
      <c r="E615" s="1"/>
    </row>
    <row r="616" spans="1:7" hidden="1" outlineLevel="1" x14ac:dyDescent="0.25">
      <c r="A616" s="4">
        <v>45900</v>
      </c>
      <c r="B616" s="5" t="s">
        <v>511</v>
      </c>
      <c r="C616" s="2">
        <v>0</v>
      </c>
      <c r="D616" s="4">
        <v>45930</v>
      </c>
      <c r="E616" s="1"/>
    </row>
    <row r="617" spans="1:7" hidden="1" outlineLevel="1" x14ac:dyDescent="0.25">
      <c r="A617" s="4">
        <v>45900</v>
      </c>
      <c r="B617" s="5" t="s">
        <v>512</v>
      </c>
      <c r="C617" s="2">
        <v>0</v>
      </c>
      <c r="D617" s="4">
        <v>45930</v>
      </c>
      <c r="E617" s="1"/>
    </row>
    <row r="618" spans="1:7" hidden="1" outlineLevel="1" x14ac:dyDescent="0.25">
      <c r="A618" s="4">
        <v>45900</v>
      </c>
      <c r="B618" s="5" t="s">
        <v>512</v>
      </c>
      <c r="C618" s="2">
        <v>0</v>
      </c>
      <c r="D618" s="4">
        <v>45930</v>
      </c>
      <c r="E618" s="1"/>
    </row>
    <row r="619" spans="1:7" x14ac:dyDescent="0.25">
      <c r="A619" s="18"/>
      <c r="B619" s="18"/>
      <c r="C619" s="17">
        <f>SUBTOTAL(9,C620:C620)</f>
        <v>315.95</v>
      </c>
      <c r="D619" s="18"/>
      <c r="E619" s="18"/>
      <c r="F619" s="18">
        <f t="shared" ref="F619:F622" si="100">E619-D619</f>
        <v>0</v>
      </c>
      <c r="G619" s="18">
        <f t="shared" ref="G619:G622" si="101">F619*C619</f>
        <v>0</v>
      </c>
    </row>
    <row r="620" spans="1:7" outlineLevel="1" x14ac:dyDescent="0.25">
      <c r="A620" s="15">
        <v>45807</v>
      </c>
      <c r="B620" s="16" t="s">
        <v>513</v>
      </c>
      <c r="C620" s="17">
        <v>315.95</v>
      </c>
      <c r="D620" s="15">
        <v>45838</v>
      </c>
      <c r="E620" s="15">
        <v>45840</v>
      </c>
      <c r="F620" s="18">
        <f t="shared" si="100"/>
        <v>2</v>
      </c>
      <c r="G620" s="18">
        <f t="shared" si="101"/>
        <v>631.9</v>
      </c>
    </row>
    <row r="621" spans="1:7" x14ac:dyDescent="0.25">
      <c r="A621" s="18"/>
      <c r="B621" s="18"/>
      <c r="C621" s="17">
        <f>SUBTOTAL(9,C622:C622)</f>
        <v>680</v>
      </c>
      <c r="D621" s="18"/>
      <c r="E621" s="18"/>
      <c r="F621" s="18">
        <f t="shared" si="100"/>
        <v>0</v>
      </c>
      <c r="G621" s="18">
        <f t="shared" si="101"/>
        <v>0</v>
      </c>
    </row>
    <row r="622" spans="1:7" outlineLevel="1" x14ac:dyDescent="0.25">
      <c r="A622" s="15">
        <v>45908</v>
      </c>
      <c r="B622" s="16" t="s">
        <v>514</v>
      </c>
      <c r="C622" s="17">
        <v>680</v>
      </c>
      <c r="D622" s="15">
        <v>45908</v>
      </c>
      <c r="E622" s="15">
        <v>45902</v>
      </c>
      <c r="F622" s="18">
        <f t="shared" si="100"/>
        <v>-6</v>
      </c>
      <c r="G622" s="18">
        <f t="shared" si="101"/>
        <v>-4080</v>
      </c>
    </row>
    <row r="623" spans="1:7" hidden="1" collapsed="1" x14ac:dyDescent="0.25">
      <c r="A623" s="12"/>
      <c r="B623" s="12"/>
      <c r="C623" s="13">
        <f>SUBTOTAL(9,C624:C624)</f>
        <v>0</v>
      </c>
      <c r="D623" s="12"/>
      <c r="E623" s="12"/>
    </row>
    <row r="624" spans="1:7" hidden="1" outlineLevel="1" x14ac:dyDescent="0.25">
      <c r="A624" s="4">
        <v>45911</v>
      </c>
      <c r="B624" s="5" t="s">
        <v>515</v>
      </c>
      <c r="C624" s="2">
        <v>0</v>
      </c>
      <c r="D624" s="4">
        <v>45961</v>
      </c>
      <c r="E624" s="1"/>
    </row>
    <row r="625" spans="1:7" x14ac:dyDescent="0.25">
      <c r="A625" s="18"/>
      <c r="B625" s="18"/>
      <c r="C625" s="17">
        <f>SUBTOTAL(9,C626:C633)</f>
        <v>4190.1000000000004</v>
      </c>
      <c r="D625" s="18"/>
      <c r="E625" s="18"/>
      <c r="F625" s="18">
        <f t="shared" ref="F625:F640" si="102">E625-D625</f>
        <v>0</v>
      </c>
      <c r="G625" s="18">
        <f t="shared" ref="G625:G640" si="103">F625*C625</f>
        <v>0</v>
      </c>
    </row>
    <row r="626" spans="1:7" outlineLevel="1" x14ac:dyDescent="0.25">
      <c r="A626" s="15">
        <v>45869</v>
      </c>
      <c r="B626" s="16" t="s">
        <v>516</v>
      </c>
      <c r="C626" s="17">
        <v>1210.79</v>
      </c>
      <c r="D626" s="15">
        <v>45930</v>
      </c>
      <c r="E626" s="15">
        <v>45926</v>
      </c>
      <c r="F626" s="18">
        <f t="shared" si="102"/>
        <v>-4</v>
      </c>
      <c r="G626" s="18">
        <f t="shared" si="103"/>
        <v>-4843.16</v>
      </c>
    </row>
    <row r="627" spans="1:7" outlineLevel="1" x14ac:dyDescent="0.25">
      <c r="A627" s="15">
        <v>45869</v>
      </c>
      <c r="B627" s="16" t="s">
        <v>517</v>
      </c>
      <c r="C627" s="17">
        <v>110.88</v>
      </c>
      <c r="D627" s="15">
        <v>45930</v>
      </c>
      <c r="E627" s="15">
        <v>45926</v>
      </c>
      <c r="F627" s="18">
        <f t="shared" si="102"/>
        <v>-4</v>
      </c>
      <c r="G627" s="18">
        <f t="shared" si="103"/>
        <v>-443.52</v>
      </c>
    </row>
    <row r="628" spans="1:7" outlineLevel="1" x14ac:dyDescent="0.25">
      <c r="A628" s="15">
        <v>45869</v>
      </c>
      <c r="B628" s="16" t="s">
        <v>518</v>
      </c>
      <c r="C628" s="17">
        <v>1464.56</v>
      </c>
      <c r="D628" s="15">
        <v>45930</v>
      </c>
      <c r="E628" s="15">
        <v>45926</v>
      </c>
      <c r="F628" s="18">
        <f t="shared" si="102"/>
        <v>-4</v>
      </c>
      <c r="G628" s="18">
        <f t="shared" si="103"/>
        <v>-5858.24</v>
      </c>
    </row>
    <row r="629" spans="1:7" outlineLevel="1" x14ac:dyDescent="0.25">
      <c r="A629" s="15">
        <v>45869</v>
      </c>
      <c r="B629" s="16" t="s">
        <v>519</v>
      </c>
      <c r="C629" s="17">
        <v>143.78</v>
      </c>
      <c r="D629" s="15">
        <v>45930</v>
      </c>
      <c r="E629" s="15">
        <v>45926</v>
      </c>
      <c r="F629" s="18">
        <f t="shared" si="102"/>
        <v>-4</v>
      </c>
      <c r="G629" s="18">
        <f t="shared" si="103"/>
        <v>-575.12</v>
      </c>
    </row>
    <row r="630" spans="1:7" outlineLevel="1" x14ac:dyDescent="0.25">
      <c r="A630" s="15">
        <v>45869</v>
      </c>
      <c r="B630" s="16" t="s">
        <v>520</v>
      </c>
      <c r="C630" s="17">
        <v>36.96</v>
      </c>
      <c r="D630" s="15">
        <v>45930</v>
      </c>
      <c r="E630" s="15">
        <v>45926</v>
      </c>
      <c r="F630" s="18">
        <f t="shared" si="102"/>
        <v>-4</v>
      </c>
      <c r="G630" s="18">
        <f t="shared" si="103"/>
        <v>-147.84</v>
      </c>
    </row>
    <row r="631" spans="1:7" outlineLevel="1" x14ac:dyDescent="0.25">
      <c r="A631" s="15">
        <v>45869</v>
      </c>
      <c r="B631" s="16" t="s">
        <v>521</v>
      </c>
      <c r="C631" s="17">
        <v>73.930000000000007</v>
      </c>
      <c r="D631" s="15">
        <v>45930</v>
      </c>
      <c r="E631" s="15">
        <v>45926</v>
      </c>
      <c r="F631" s="18">
        <f t="shared" si="102"/>
        <v>-4</v>
      </c>
      <c r="G631" s="18">
        <f t="shared" si="103"/>
        <v>-295.72000000000003</v>
      </c>
    </row>
    <row r="632" spans="1:7" outlineLevel="1" x14ac:dyDescent="0.25">
      <c r="A632" s="15">
        <v>45869</v>
      </c>
      <c r="B632" s="16" t="s">
        <v>522</v>
      </c>
      <c r="C632" s="17">
        <v>183.82</v>
      </c>
      <c r="D632" s="15">
        <v>45930</v>
      </c>
      <c r="E632" s="15">
        <v>45926</v>
      </c>
      <c r="F632" s="18">
        <f t="shared" si="102"/>
        <v>-4</v>
      </c>
      <c r="G632" s="18">
        <f t="shared" si="103"/>
        <v>-735.28</v>
      </c>
    </row>
    <row r="633" spans="1:7" outlineLevel="1" x14ac:dyDescent="0.25">
      <c r="A633" s="15">
        <v>45869</v>
      </c>
      <c r="B633" s="16" t="s">
        <v>523</v>
      </c>
      <c r="C633" s="17">
        <v>965.38</v>
      </c>
      <c r="D633" s="15">
        <v>45930</v>
      </c>
      <c r="E633" s="15">
        <v>45926</v>
      </c>
      <c r="F633" s="18">
        <f t="shared" si="102"/>
        <v>-4</v>
      </c>
      <c r="G633" s="18">
        <f t="shared" si="103"/>
        <v>-3861.52</v>
      </c>
    </row>
    <row r="634" spans="1:7" x14ac:dyDescent="0.25">
      <c r="A634" s="18"/>
      <c r="B634" s="18"/>
      <c r="C634" s="17">
        <f>SUBTOTAL(9,C635:C642)</f>
        <v>5456</v>
      </c>
      <c r="D634" s="18"/>
      <c r="E634" s="18"/>
      <c r="F634" s="18">
        <f t="shared" si="102"/>
        <v>0</v>
      </c>
      <c r="G634" s="18">
        <f t="shared" si="103"/>
        <v>0</v>
      </c>
    </row>
    <row r="635" spans="1:7" outlineLevel="1" x14ac:dyDescent="0.25">
      <c r="A635" s="15">
        <v>45818</v>
      </c>
      <c r="B635" s="16" t="s">
        <v>524</v>
      </c>
      <c r="C635" s="17">
        <v>1090</v>
      </c>
      <c r="D635" s="15">
        <v>45848</v>
      </c>
      <c r="E635" s="15">
        <v>45839</v>
      </c>
      <c r="F635" s="18">
        <f t="shared" si="102"/>
        <v>-9</v>
      </c>
      <c r="G635" s="18">
        <f t="shared" si="103"/>
        <v>-9810</v>
      </c>
    </row>
    <row r="636" spans="1:7" outlineLevel="1" x14ac:dyDescent="0.25">
      <c r="A636" s="15">
        <v>45818</v>
      </c>
      <c r="B636" s="16" t="s">
        <v>524</v>
      </c>
      <c r="C636" s="17">
        <v>2</v>
      </c>
      <c r="D636" s="15">
        <v>45848</v>
      </c>
      <c r="E636" s="15">
        <v>45839</v>
      </c>
      <c r="F636" s="18">
        <f t="shared" si="102"/>
        <v>-9</v>
      </c>
      <c r="G636" s="18">
        <f t="shared" si="103"/>
        <v>-18</v>
      </c>
    </row>
    <row r="637" spans="1:7" outlineLevel="1" x14ac:dyDescent="0.25">
      <c r="A637" s="15">
        <v>45848</v>
      </c>
      <c r="B637" s="16" t="s">
        <v>525</v>
      </c>
      <c r="C637" s="17">
        <v>1090</v>
      </c>
      <c r="D637" s="15">
        <v>45879</v>
      </c>
      <c r="E637" s="15">
        <v>45876</v>
      </c>
      <c r="F637" s="18">
        <f t="shared" si="102"/>
        <v>-3</v>
      </c>
      <c r="G637" s="18">
        <f t="shared" si="103"/>
        <v>-3270</v>
      </c>
    </row>
    <row r="638" spans="1:7" outlineLevel="1" x14ac:dyDescent="0.25">
      <c r="A638" s="15">
        <v>45848</v>
      </c>
      <c r="B638" s="16" t="s">
        <v>525</v>
      </c>
      <c r="C638" s="17">
        <v>2</v>
      </c>
      <c r="D638" s="15">
        <v>45879</v>
      </c>
      <c r="E638" s="15">
        <v>45876</v>
      </c>
      <c r="F638" s="18">
        <f t="shared" si="102"/>
        <v>-3</v>
      </c>
      <c r="G638" s="18">
        <f t="shared" si="103"/>
        <v>-6</v>
      </c>
    </row>
    <row r="639" spans="1:7" outlineLevel="1" x14ac:dyDescent="0.25">
      <c r="A639" s="15">
        <v>45879</v>
      </c>
      <c r="B639" s="16" t="s">
        <v>526</v>
      </c>
      <c r="C639" s="17">
        <v>3270</v>
      </c>
      <c r="D639" s="15">
        <v>45910</v>
      </c>
      <c r="E639" s="15">
        <v>45910</v>
      </c>
      <c r="F639" s="18">
        <f t="shared" si="102"/>
        <v>0</v>
      </c>
      <c r="G639" s="18">
        <f t="shared" si="103"/>
        <v>0</v>
      </c>
    </row>
    <row r="640" spans="1:7" outlineLevel="1" x14ac:dyDescent="0.25">
      <c r="A640" s="15">
        <v>45879</v>
      </c>
      <c r="B640" s="16" t="s">
        <v>526</v>
      </c>
      <c r="C640" s="17">
        <v>2</v>
      </c>
      <c r="D640" s="15">
        <v>45910</v>
      </c>
      <c r="E640" s="15">
        <v>45910</v>
      </c>
      <c r="F640" s="18">
        <f t="shared" si="102"/>
        <v>0</v>
      </c>
      <c r="G640" s="18">
        <f t="shared" si="103"/>
        <v>0</v>
      </c>
    </row>
    <row r="641" spans="1:7" hidden="1" outlineLevel="1" x14ac:dyDescent="0.25">
      <c r="A641" s="8">
        <v>45910</v>
      </c>
      <c r="B641" s="9" t="s">
        <v>527</v>
      </c>
      <c r="C641" s="10">
        <v>0</v>
      </c>
      <c r="D641" s="8">
        <v>45940</v>
      </c>
      <c r="E641" s="11"/>
    </row>
    <row r="642" spans="1:7" hidden="1" outlineLevel="1" x14ac:dyDescent="0.25">
      <c r="A642" s="4">
        <v>45910</v>
      </c>
      <c r="B642" s="5" t="s">
        <v>527</v>
      </c>
      <c r="C642" s="2">
        <v>0</v>
      </c>
      <c r="D642" s="4">
        <v>45940</v>
      </c>
      <c r="E642" s="1"/>
    </row>
    <row r="643" spans="1:7" x14ac:dyDescent="0.25">
      <c r="A643" s="18"/>
      <c r="B643" s="18"/>
      <c r="C643" s="17">
        <f>SUBTOTAL(9,C644:C664)</f>
        <v>1276.69</v>
      </c>
      <c r="D643" s="18"/>
      <c r="E643" s="18"/>
      <c r="F643" s="18">
        <f>E643-D643</f>
        <v>0</v>
      </c>
      <c r="G643" s="18">
        <f>F643*C643</f>
        <v>0</v>
      </c>
    </row>
    <row r="644" spans="1:7" hidden="1" outlineLevel="1" x14ac:dyDescent="0.25">
      <c r="A644" s="8">
        <v>45427</v>
      </c>
      <c r="B644" s="9" t="s">
        <v>528</v>
      </c>
      <c r="C644" s="10">
        <v>0</v>
      </c>
      <c r="D644" s="8">
        <v>45455</v>
      </c>
      <c r="E644" s="11"/>
    </row>
    <row r="645" spans="1:7" outlineLevel="1" x14ac:dyDescent="0.25">
      <c r="A645" s="15">
        <v>45729</v>
      </c>
      <c r="B645" s="16" t="s">
        <v>529</v>
      </c>
      <c r="C645" s="17">
        <v>96.35</v>
      </c>
      <c r="D645" s="15">
        <v>45777</v>
      </c>
      <c r="E645" s="15">
        <v>45869</v>
      </c>
      <c r="F645" s="18">
        <f t="shared" ref="F645:F656" si="104">E645-D645</f>
        <v>92</v>
      </c>
      <c r="G645" s="18">
        <f t="shared" ref="G645:G656" si="105">F645*C645</f>
        <v>8864.1999999999989</v>
      </c>
    </row>
    <row r="646" spans="1:7" outlineLevel="1" x14ac:dyDescent="0.25">
      <c r="A646" s="15">
        <v>45831</v>
      </c>
      <c r="B646" s="16" t="s">
        <v>530</v>
      </c>
      <c r="C646" s="17">
        <v>21.33</v>
      </c>
      <c r="D646" s="15">
        <v>45869</v>
      </c>
      <c r="E646" s="15">
        <v>45840</v>
      </c>
      <c r="F646" s="18">
        <f t="shared" si="104"/>
        <v>-29</v>
      </c>
      <c r="G646" s="18">
        <f t="shared" si="105"/>
        <v>-618.56999999999994</v>
      </c>
    </row>
    <row r="647" spans="1:7" outlineLevel="1" x14ac:dyDescent="0.25">
      <c r="A647" s="15">
        <v>45831</v>
      </c>
      <c r="B647" s="16" t="s">
        <v>531</v>
      </c>
      <c r="C647" s="17">
        <v>51.81</v>
      </c>
      <c r="D647" s="15">
        <v>45869</v>
      </c>
      <c r="E647" s="15">
        <v>45840</v>
      </c>
      <c r="F647" s="18">
        <f t="shared" si="104"/>
        <v>-29</v>
      </c>
      <c r="G647" s="18">
        <f t="shared" si="105"/>
        <v>-1502.49</v>
      </c>
    </row>
    <row r="648" spans="1:7" outlineLevel="1" x14ac:dyDescent="0.25">
      <c r="A648" s="15">
        <v>45834</v>
      </c>
      <c r="B648" s="16" t="s">
        <v>532</v>
      </c>
      <c r="C648" s="17">
        <v>116.57</v>
      </c>
      <c r="D648" s="15">
        <v>45869</v>
      </c>
      <c r="E648" s="15">
        <v>45840</v>
      </c>
      <c r="F648" s="18">
        <f t="shared" si="104"/>
        <v>-29</v>
      </c>
      <c r="G648" s="18">
        <f t="shared" si="105"/>
        <v>-3380.5299999999997</v>
      </c>
    </row>
    <row r="649" spans="1:7" outlineLevel="1" x14ac:dyDescent="0.25">
      <c r="A649" s="15">
        <v>45852</v>
      </c>
      <c r="B649" s="16" t="s">
        <v>533</v>
      </c>
      <c r="C649" s="17">
        <v>151.97999999999999</v>
      </c>
      <c r="D649" s="15">
        <v>45900</v>
      </c>
      <c r="E649" s="15">
        <v>45901</v>
      </c>
      <c r="F649" s="18">
        <f t="shared" si="104"/>
        <v>1</v>
      </c>
      <c r="G649" s="18">
        <f t="shared" si="105"/>
        <v>151.97999999999999</v>
      </c>
    </row>
    <row r="650" spans="1:7" outlineLevel="1" x14ac:dyDescent="0.25">
      <c r="A650" s="15">
        <v>45856</v>
      </c>
      <c r="B650" s="16" t="s">
        <v>534</v>
      </c>
      <c r="C650" s="17">
        <v>21.12</v>
      </c>
      <c r="D650" s="15">
        <v>45883</v>
      </c>
      <c r="E650" s="15">
        <v>45870</v>
      </c>
      <c r="F650" s="18">
        <f t="shared" si="104"/>
        <v>-13</v>
      </c>
      <c r="G650" s="18">
        <f t="shared" si="105"/>
        <v>-274.56</v>
      </c>
    </row>
    <row r="651" spans="1:7" outlineLevel="1" x14ac:dyDescent="0.25">
      <c r="A651" s="15">
        <v>45856</v>
      </c>
      <c r="B651" s="16" t="s">
        <v>535</v>
      </c>
      <c r="C651" s="17">
        <v>21.11</v>
      </c>
      <c r="D651" s="15">
        <v>45883</v>
      </c>
      <c r="E651" s="15">
        <v>45870</v>
      </c>
      <c r="F651" s="18">
        <f t="shared" si="104"/>
        <v>-13</v>
      </c>
      <c r="G651" s="18">
        <f t="shared" si="105"/>
        <v>-274.43</v>
      </c>
    </row>
    <row r="652" spans="1:7" outlineLevel="1" x14ac:dyDescent="0.25">
      <c r="A652" s="15">
        <v>45856</v>
      </c>
      <c r="B652" s="16" t="s">
        <v>536</v>
      </c>
      <c r="C652" s="17">
        <v>18.89</v>
      </c>
      <c r="D652" s="15">
        <v>45883</v>
      </c>
      <c r="E652" s="15">
        <v>45870</v>
      </c>
      <c r="F652" s="18">
        <f t="shared" si="104"/>
        <v>-13</v>
      </c>
      <c r="G652" s="18">
        <f t="shared" si="105"/>
        <v>-245.57</v>
      </c>
    </row>
    <row r="653" spans="1:7" outlineLevel="1" x14ac:dyDescent="0.25">
      <c r="A653" s="15">
        <v>45856</v>
      </c>
      <c r="B653" s="16" t="s">
        <v>537</v>
      </c>
      <c r="C653" s="17">
        <v>12.71</v>
      </c>
      <c r="D653" s="15">
        <v>45883</v>
      </c>
      <c r="E653" s="15">
        <v>45870</v>
      </c>
      <c r="F653" s="18">
        <f t="shared" si="104"/>
        <v>-13</v>
      </c>
      <c r="G653" s="18">
        <f t="shared" si="105"/>
        <v>-165.23000000000002</v>
      </c>
    </row>
    <row r="654" spans="1:7" outlineLevel="1" x14ac:dyDescent="0.25">
      <c r="A654" s="15">
        <v>45848</v>
      </c>
      <c r="B654" s="16" t="s">
        <v>538</v>
      </c>
      <c r="C654" s="17">
        <v>-96.35</v>
      </c>
      <c r="D654" s="15">
        <v>45848</v>
      </c>
      <c r="E654" s="15">
        <v>45869</v>
      </c>
      <c r="F654" s="18">
        <f t="shared" si="104"/>
        <v>21</v>
      </c>
      <c r="G654" s="18">
        <f t="shared" si="105"/>
        <v>-2023.35</v>
      </c>
    </row>
    <row r="655" spans="1:7" outlineLevel="1" x14ac:dyDescent="0.25">
      <c r="A655" s="15">
        <v>45852</v>
      </c>
      <c r="B655" s="16" t="s">
        <v>539</v>
      </c>
      <c r="C655" s="17">
        <v>462.85</v>
      </c>
      <c r="D655" s="15">
        <v>45900</v>
      </c>
      <c r="E655" s="15">
        <v>45889</v>
      </c>
      <c r="F655" s="18">
        <f t="shared" si="104"/>
        <v>-11</v>
      </c>
      <c r="G655" s="18">
        <f t="shared" si="105"/>
        <v>-5091.3500000000004</v>
      </c>
    </row>
    <row r="656" spans="1:7" outlineLevel="1" x14ac:dyDescent="0.25">
      <c r="A656" s="15">
        <v>45856</v>
      </c>
      <c r="B656" s="16" t="s">
        <v>540</v>
      </c>
      <c r="C656" s="17">
        <v>398.32</v>
      </c>
      <c r="D656" s="15">
        <v>45883</v>
      </c>
      <c r="E656" s="15">
        <v>45876</v>
      </c>
      <c r="F656" s="18">
        <f t="shared" si="104"/>
        <v>-7</v>
      </c>
      <c r="G656" s="18">
        <f t="shared" si="105"/>
        <v>-2788.24</v>
      </c>
    </row>
    <row r="657" spans="1:7" hidden="1" outlineLevel="1" x14ac:dyDescent="0.25">
      <c r="A657" s="8">
        <v>45910</v>
      </c>
      <c r="B657" s="9" t="s">
        <v>541</v>
      </c>
      <c r="C657" s="10">
        <v>0</v>
      </c>
      <c r="D657" s="8">
        <v>45961</v>
      </c>
      <c r="E657" s="11"/>
    </row>
    <row r="658" spans="1:7" hidden="1" outlineLevel="1" x14ac:dyDescent="0.25">
      <c r="A658" s="4">
        <v>45917</v>
      </c>
      <c r="B658" s="5" t="s">
        <v>542</v>
      </c>
      <c r="C658" s="2">
        <v>0</v>
      </c>
      <c r="D658" s="4">
        <v>45945</v>
      </c>
      <c r="E658" s="1"/>
    </row>
    <row r="659" spans="1:7" hidden="1" outlineLevel="1" x14ac:dyDescent="0.25">
      <c r="A659" s="4">
        <v>45917</v>
      </c>
      <c r="B659" s="5" t="s">
        <v>543</v>
      </c>
      <c r="C659" s="2">
        <v>0</v>
      </c>
      <c r="D659" s="4">
        <v>45945</v>
      </c>
      <c r="E659" s="1"/>
    </row>
    <row r="660" spans="1:7" hidden="1" outlineLevel="1" x14ac:dyDescent="0.25">
      <c r="A660" s="4">
        <v>45917</v>
      </c>
      <c r="B660" s="5" t="s">
        <v>544</v>
      </c>
      <c r="C660" s="2">
        <v>0</v>
      </c>
      <c r="D660" s="4">
        <v>45945</v>
      </c>
      <c r="E660" s="1"/>
    </row>
    <row r="661" spans="1:7" hidden="1" outlineLevel="1" x14ac:dyDescent="0.25">
      <c r="A661" s="4">
        <v>45917</v>
      </c>
      <c r="B661" s="5" t="s">
        <v>545</v>
      </c>
      <c r="C661" s="2">
        <v>0</v>
      </c>
      <c r="D661" s="4">
        <v>45945</v>
      </c>
      <c r="E661" s="1"/>
    </row>
    <row r="662" spans="1:7" hidden="1" outlineLevel="1" x14ac:dyDescent="0.25">
      <c r="A662" s="4">
        <v>45922</v>
      </c>
      <c r="B662" s="5" t="s">
        <v>546</v>
      </c>
      <c r="C662" s="2">
        <v>0</v>
      </c>
      <c r="D662" s="4">
        <v>45961</v>
      </c>
      <c r="E662" s="1"/>
    </row>
    <row r="663" spans="1:7" hidden="1" outlineLevel="1" x14ac:dyDescent="0.25">
      <c r="A663" s="4">
        <v>45922</v>
      </c>
      <c r="B663" s="5" t="s">
        <v>547</v>
      </c>
      <c r="C663" s="2">
        <v>0</v>
      </c>
      <c r="D663" s="4">
        <v>45961</v>
      </c>
      <c r="E663" s="1"/>
    </row>
    <row r="664" spans="1:7" hidden="1" outlineLevel="1" x14ac:dyDescent="0.25">
      <c r="A664" s="4">
        <v>45917</v>
      </c>
      <c r="B664" s="5" t="s">
        <v>548</v>
      </c>
      <c r="C664" s="2">
        <v>0</v>
      </c>
      <c r="D664" s="4">
        <v>45945</v>
      </c>
      <c r="E664" s="1"/>
    </row>
    <row r="665" spans="1:7" x14ac:dyDescent="0.25">
      <c r="A665" s="18"/>
      <c r="B665" s="18"/>
      <c r="C665" s="17">
        <f>SUBTOTAL(9,C666:C670)</f>
        <v>19945.150000000001</v>
      </c>
      <c r="D665" s="18"/>
      <c r="E665" s="18"/>
      <c r="F665" s="18">
        <f>E665-D665</f>
        <v>0</v>
      </c>
      <c r="G665" s="18">
        <f>F665*C665</f>
        <v>0</v>
      </c>
    </row>
    <row r="666" spans="1:7" hidden="1" outlineLevel="1" x14ac:dyDescent="0.25">
      <c r="A666" s="8">
        <v>45805</v>
      </c>
      <c r="B666" s="9" t="s">
        <v>549</v>
      </c>
      <c r="C666" s="10">
        <v>0</v>
      </c>
      <c r="D666" s="8">
        <v>45825</v>
      </c>
      <c r="E666" s="11"/>
    </row>
    <row r="667" spans="1:7" outlineLevel="1" x14ac:dyDescent="0.25">
      <c r="A667" s="15">
        <v>45863</v>
      </c>
      <c r="B667" s="16" t="s">
        <v>550</v>
      </c>
      <c r="C667" s="17">
        <v>19945.150000000001</v>
      </c>
      <c r="D667" s="15">
        <v>45883</v>
      </c>
      <c r="E667" s="15">
        <v>45876</v>
      </c>
      <c r="F667" s="18">
        <f>E667-D667</f>
        <v>-7</v>
      </c>
      <c r="G667" s="18">
        <f>F667*C667</f>
        <v>-139616.05000000002</v>
      </c>
    </row>
    <row r="668" spans="1:7" hidden="1" outlineLevel="1" x14ac:dyDescent="0.25">
      <c r="A668" s="8">
        <v>45863</v>
      </c>
      <c r="B668" s="9" t="s">
        <v>551</v>
      </c>
      <c r="C668" s="10">
        <v>0</v>
      </c>
      <c r="D668" s="8">
        <v>45894</v>
      </c>
      <c r="E668" s="11"/>
    </row>
    <row r="669" spans="1:7" hidden="1" outlineLevel="1" x14ac:dyDescent="0.25">
      <c r="A669" s="4">
        <v>45902</v>
      </c>
      <c r="B669" s="5" t="s">
        <v>552</v>
      </c>
      <c r="C669" s="2">
        <v>0</v>
      </c>
      <c r="D669" s="4">
        <v>45933</v>
      </c>
      <c r="E669" s="4">
        <v>45930</v>
      </c>
    </row>
    <row r="670" spans="1:7" hidden="1" outlineLevel="1" x14ac:dyDescent="0.25">
      <c r="A670" s="4">
        <v>45926</v>
      </c>
      <c r="B670" s="5" t="s">
        <v>553</v>
      </c>
      <c r="C670" s="2">
        <v>0</v>
      </c>
      <c r="D670" s="4">
        <v>45946</v>
      </c>
      <c r="E670" s="1"/>
    </row>
    <row r="671" spans="1:7" hidden="1" collapsed="1" x14ac:dyDescent="0.25">
      <c r="A671" s="3"/>
      <c r="B671" s="3"/>
      <c r="C671" s="6">
        <f>SUBTOTAL(9,C672:C674)</f>
        <v>0</v>
      </c>
      <c r="D671" s="3"/>
      <c r="E671" s="3"/>
    </row>
    <row r="672" spans="1:7" hidden="1" outlineLevel="1" x14ac:dyDescent="0.25">
      <c r="A672" s="4">
        <v>44922</v>
      </c>
      <c r="B672" s="5" t="s">
        <v>554</v>
      </c>
      <c r="C672" s="2">
        <v>0</v>
      </c>
      <c r="D672" s="4">
        <v>44957</v>
      </c>
      <c r="E672" s="1"/>
    </row>
    <row r="673" spans="1:7" hidden="1" outlineLevel="1" x14ac:dyDescent="0.25">
      <c r="A673" s="4">
        <v>44922</v>
      </c>
      <c r="B673" s="5" t="s">
        <v>555</v>
      </c>
      <c r="C673" s="2">
        <v>0</v>
      </c>
      <c r="D673" s="4">
        <v>44957</v>
      </c>
      <c r="E673" s="1"/>
    </row>
    <row r="674" spans="1:7" hidden="1" outlineLevel="1" x14ac:dyDescent="0.25">
      <c r="A674" s="4">
        <v>44922</v>
      </c>
      <c r="B674" s="5" t="s">
        <v>556</v>
      </c>
      <c r="C674" s="2">
        <v>0</v>
      </c>
      <c r="D674" s="4">
        <v>44957</v>
      </c>
      <c r="E674" s="1"/>
    </row>
    <row r="675" spans="1:7" x14ac:dyDescent="0.25">
      <c r="A675" s="18"/>
      <c r="B675" s="18"/>
      <c r="C675" s="17">
        <f>SUBTOTAL(9,C676:C678)</f>
        <v>954</v>
      </c>
      <c r="D675" s="18"/>
      <c r="E675" s="18"/>
      <c r="F675" s="18">
        <f t="shared" ref="F675:F680" si="106">E675-D675</f>
        <v>0</v>
      </c>
      <c r="G675" s="18">
        <f t="shared" ref="G675:G680" si="107">F675*C675</f>
        <v>0</v>
      </c>
    </row>
    <row r="676" spans="1:7" outlineLevel="1" x14ac:dyDescent="0.25">
      <c r="A676" s="15">
        <v>45838</v>
      </c>
      <c r="B676" s="16" t="s">
        <v>557</v>
      </c>
      <c r="C676" s="17">
        <v>954</v>
      </c>
      <c r="D676" s="15">
        <v>45869</v>
      </c>
      <c r="E676" s="15">
        <v>45902</v>
      </c>
      <c r="F676" s="18">
        <f t="shared" si="106"/>
        <v>33</v>
      </c>
      <c r="G676" s="18">
        <f t="shared" si="107"/>
        <v>31482</v>
      </c>
    </row>
    <row r="677" spans="1:7" outlineLevel="1" x14ac:dyDescent="0.25">
      <c r="A677" s="15">
        <v>45838</v>
      </c>
      <c r="B677" s="16" t="s">
        <v>557</v>
      </c>
      <c r="C677" s="17">
        <v>58</v>
      </c>
      <c r="D677" s="15">
        <v>45869</v>
      </c>
      <c r="E677" s="15">
        <v>45898</v>
      </c>
      <c r="F677" s="18">
        <f t="shared" si="106"/>
        <v>29</v>
      </c>
      <c r="G677" s="18">
        <f t="shared" si="107"/>
        <v>1682</v>
      </c>
    </row>
    <row r="678" spans="1:7" outlineLevel="1" x14ac:dyDescent="0.25">
      <c r="A678" s="15">
        <v>45868</v>
      </c>
      <c r="B678" s="16" t="s">
        <v>558</v>
      </c>
      <c r="C678" s="17">
        <v>-58</v>
      </c>
      <c r="D678" s="15">
        <v>45900</v>
      </c>
      <c r="E678" s="15">
        <v>45898</v>
      </c>
      <c r="F678" s="18">
        <f t="shared" si="106"/>
        <v>-2</v>
      </c>
      <c r="G678" s="18">
        <f t="shared" si="107"/>
        <v>116</v>
      </c>
    </row>
    <row r="679" spans="1:7" x14ac:dyDescent="0.25">
      <c r="A679" s="18"/>
      <c r="B679" s="18"/>
      <c r="C679" s="17">
        <f>SUBTOTAL(9,C680:C681)</f>
        <v>672.88</v>
      </c>
      <c r="D679" s="18"/>
      <c r="E679" s="18"/>
      <c r="F679" s="18">
        <f t="shared" si="106"/>
        <v>0</v>
      </c>
      <c r="G679" s="18">
        <f t="shared" si="107"/>
        <v>0</v>
      </c>
    </row>
    <row r="680" spans="1:7" outlineLevel="1" x14ac:dyDescent="0.25">
      <c r="A680" s="15">
        <v>45859</v>
      </c>
      <c r="B680" s="16" t="s">
        <v>559</v>
      </c>
      <c r="C680" s="17">
        <v>672.88</v>
      </c>
      <c r="D680" s="15">
        <v>45889</v>
      </c>
      <c r="E680" s="15">
        <v>45889</v>
      </c>
      <c r="F680" s="18">
        <f t="shared" si="106"/>
        <v>0</v>
      </c>
      <c r="G680" s="18">
        <f t="shared" si="107"/>
        <v>0</v>
      </c>
    </row>
    <row r="681" spans="1:7" hidden="1" outlineLevel="1" x14ac:dyDescent="0.25">
      <c r="A681" s="8">
        <v>45921</v>
      </c>
      <c r="B681" s="9" t="s">
        <v>560</v>
      </c>
      <c r="C681" s="10">
        <v>0</v>
      </c>
      <c r="D681" s="8">
        <v>45951</v>
      </c>
      <c r="E681" s="11"/>
    </row>
    <row r="682" spans="1:7" hidden="1" collapsed="1" x14ac:dyDescent="0.25">
      <c r="A682" s="3"/>
      <c r="B682" s="3"/>
      <c r="C682" s="6">
        <f>SUBTOTAL(9,C683:C684)</f>
        <v>0</v>
      </c>
      <c r="D682" s="3"/>
      <c r="E682" s="3"/>
    </row>
    <row r="683" spans="1:7" hidden="1" outlineLevel="1" x14ac:dyDescent="0.25">
      <c r="A683" s="4">
        <v>44985</v>
      </c>
      <c r="B683" s="5" t="s">
        <v>561</v>
      </c>
      <c r="C683" s="2">
        <v>0</v>
      </c>
      <c r="D683" s="4">
        <v>45046</v>
      </c>
      <c r="E683" s="1"/>
    </row>
    <row r="684" spans="1:7" hidden="1" outlineLevel="1" x14ac:dyDescent="0.25">
      <c r="A684" s="4">
        <v>44985</v>
      </c>
      <c r="B684" s="5" t="s">
        <v>561</v>
      </c>
      <c r="C684" s="2">
        <v>0</v>
      </c>
      <c r="D684" s="4">
        <v>45046</v>
      </c>
      <c r="E684" s="1"/>
    </row>
    <row r="685" spans="1:7" x14ac:dyDescent="0.25">
      <c r="A685" s="18"/>
      <c r="B685" s="18"/>
      <c r="C685" s="17">
        <f>SUBTOTAL(9,C686:C691)</f>
        <v>12686.73</v>
      </c>
      <c r="D685" s="18"/>
      <c r="E685" s="18"/>
      <c r="F685" s="18">
        <f t="shared" ref="F685:F748" si="108">E685-D685</f>
        <v>0</v>
      </c>
      <c r="G685" s="18">
        <f t="shared" ref="G685:G748" si="109">F685*C685</f>
        <v>0</v>
      </c>
    </row>
    <row r="686" spans="1:7" outlineLevel="1" x14ac:dyDescent="0.25">
      <c r="A686" s="15">
        <v>45839</v>
      </c>
      <c r="B686" s="16" t="s">
        <v>376</v>
      </c>
      <c r="C686" s="17">
        <v>3562.31</v>
      </c>
      <c r="D686" s="15">
        <v>45839</v>
      </c>
      <c r="E686" s="15">
        <v>45840</v>
      </c>
      <c r="F686" s="18">
        <f t="shared" si="108"/>
        <v>1</v>
      </c>
      <c r="G686" s="18">
        <f t="shared" si="109"/>
        <v>3562.31</v>
      </c>
    </row>
    <row r="687" spans="1:7" outlineLevel="1" x14ac:dyDescent="0.25">
      <c r="A687" s="15">
        <v>45839</v>
      </c>
      <c r="B687" s="16" t="s">
        <v>376</v>
      </c>
      <c r="C687" s="17">
        <v>666.6</v>
      </c>
      <c r="D687" s="15">
        <v>45839</v>
      </c>
      <c r="E687" s="15">
        <v>45840</v>
      </c>
      <c r="F687" s="18">
        <f t="shared" si="108"/>
        <v>1</v>
      </c>
      <c r="G687" s="18">
        <f t="shared" si="109"/>
        <v>666.6</v>
      </c>
    </row>
    <row r="688" spans="1:7" outlineLevel="1" x14ac:dyDescent="0.25">
      <c r="A688" s="15">
        <v>45870</v>
      </c>
      <c r="B688" s="16" t="s">
        <v>562</v>
      </c>
      <c r="C688" s="17">
        <v>3562.31</v>
      </c>
      <c r="D688" s="15">
        <v>45870</v>
      </c>
      <c r="E688" s="15">
        <v>45873</v>
      </c>
      <c r="F688" s="18">
        <f t="shared" si="108"/>
        <v>3</v>
      </c>
      <c r="G688" s="18">
        <f t="shared" si="109"/>
        <v>10686.93</v>
      </c>
    </row>
    <row r="689" spans="1:7" outlineLevel="1" x14ac:dyDescent="0.25">
      <c r="A689" s="15">
        <v>45870</v>
      </c>
      <c r="B689" s="16" t="s">
        <v>562</v>
      </c>
      <c r="C689" s="17">
        <v>666.6</v>
      </c>
      <c r="D689" s="15">
        <v>45870</v>
      </c>
      <c r="E689" s="15">
        <v>45873</v>
      </c>
      <c r="F689" s="18">
        <f t="shared" si="108"/>
        <v>3</v>
      </c>
      <c r="G689" s="18">
        <f t="shared" si="109"/>
        <v>1999.8000000000002</v>
      </c>
    </row>
    <row r="690" spans="1:7" outlineLevel="1" x14ac:dyDescent="0.25">
      <c r="A690" s="15">
        <v>45901</v>
      </c>
      <c r="B690" s="16" t="s">
        <v>563</v>
      </c>
      <c r="C690" s="17">
        <v>3562.31</v>
      </c>
      <c r="D690" s="15">
        <v>45930</v>
      </c>
      <c r="E690" s="15">
        <v>45901</v>
      </c>
      <c r="F690" s="18">
        <f t="shared" si="108"/>
        <v>-29</v>
      </c>
      <c r="G690" s="18">
        <f t="shared" si="109"/>
        <v>-103306.99</v>
      </c>
    </row>
    <row r="691" spans="1:7" outlineLevel="1" x14ac:dyDescent="0.25">
      <c r="A691" s="15">
        <v>45901</v>
      </c>
      <c r="B691" s="16" t="s">
        <v>563</v>
      </c>
      <c r="C691" s="17">
        <v>666.6</v>
      </c>
      <c r="D691" s="15">
        <v>45930</v>
      </c>
      <c r="E691" s="15">
        <v>45901</v>
      </c>
      <c r="F691" s="18">
        <f t="shared" si="108"/>
        <v>-29</v>
      </c>
      <c r="G691" s="18">
        <f t="shared" si="109"/>
        <v>-19331.400000000001</v>
      </c>
    </row>
    <row r="692" spans="1:7" x14ac:dyDescent="0.25">
      <c r="A692" s="18"/>
      <c r="B692" s="18"/>
      <c r="C692" s="17">
        <f>SUBTOTAL(9,C693:C694)</f>
        <v>8754.7200000000012</v>
      </c>
      <c r="D692" s="18"/>
      <c r="E692" s="18"/>
      <c r="F692" s="18">
        <f t="shared" si="108"/>
        <v>0</v>
      </c>
      <c r="G692" s="18">
        <f t="shared" si="109"/>
        <v>0</v>
      </c>
    </row>
    <row r="693" spans="1:7" outlineLevel="1" x14ac:dyDescent="0.25">
      <c r="A693" s="15">
        <v>45877</v>
      </c>
      <c r="B693" s="16" t="s">
        <v>435</v>
      </c>
      <c r="C693" s="17">
        <v>7374.72</v>
      </c>
      <c r="D693" s="15">
        <v>45900</v>
      </c>
      <c r="E693" s="15">
        <v>45876</v>
      </c>
      <c r="F693" s="18">
        <f t="shared" si="108"/>
        <v>-24</v>
      </c>
      <c r="G693" s="18">
        <f t="shared" si="109"/>
        <v>-176993.28</v>
      </c>
    </row>
    <row r="694" spans="1:7" outlineLevel="1" x14ac:dyDescent="0.25">
      <c r="A694" s="15">
        <v>45877</v>
      </c>
      <c r="B694" s="16" t="s">
        <v>435</v>
      </c>
      <c r="C694" s="17">
        <v>1380</v>
      </c>
      <c r="D694" s="15">
        <v>45900</v>
      </c>
      <c r="E694" s="15">
        <v>45876</v>
      </c>
      <c r="F694" s="18">
        <f t="shared" si="108"/>
        <v>-24</v>
      </c>
      <c r="G694" s="18">
        <f t="shared" si="109"/>
        <v>-33120</v>
      </c>
    </row>
    <row r="695" spans="1:7" x14ac:dyDescent="0.25">
      <c r="A695" s="18"/>
      <c r="B695" s="18"/>
      <c r="C695" s="17">
        <f>SUBTOTAL(9,C696:C745)</f>
        <v>797088.69999999949</v>
      </c>
      <c r="D695" s="18"/>
      <c r="E695" s="18"/>
      <c r="F695" s="18">
        <f t="shared" si="108"/>
        <v>0</v>
      </c>
      <c r="G695" s="18">
        <f t="shared" si="109"/>
        <v>0</v>
      </c>
    </row>
    <row r="696" spans="1:7" outlineLevel="1" x14ac:dyDescent="0.25">
      <c r="A696" s="15">
        <v>45853</v>
      </c>
      <c r="B696" s="16" t="s">
        <v>564</v>
      </c>
      <c r="C696" s="17">
        <v>36564.410000000003</v>
      </c>
      <c r="D696" s="15">
        <v>45930</v>
      </c>
      <c r="E696" s="15">
        <v>45929</v>
      </c>
      <c r="F696" s="18">
        <f t="shared" si="108"/>
        <v>-1</v>
      </c>
      <c r="G696" s="18">
        <f t="shared" si="109"/>
        <v>-36564.410000000003</v>
      </c>
    </row>
    <row r="697" spans="1:7" outlineLevel="1" x14ac:dyDescent="0.25">
      <c r="A697" s="15">
        <v>45853</v>
      </c>
      <c r="B697" s="16" t="s">
        <v>565</v>
      </c>
      <c r="C697" s="17">
        <v>36945.29</v>
      </c>
      <c r="D697" s="15">
        <v>45930</v>
      </c>
      <c r="E697" s="15">
        <v>45929</v>
      </c>
      <c r="F697" s="18">
        <f t="shared" si="108"/>
        <v>-1</v>
      </c>
      <c r="G697" s="18">
        <f t="shared" si="109"/>
        <v>-36945.29</v>
      </c>
    </row>
    <row r="698" spans="1:7" outlineLevel="1" x14ac:dyDescent="0.25">
      <c r="A698" s="15">
        <v>45853</v>
      </c>
      <c r="B698" s="16" t="s">
        <v>566</v>
      </c>
      <c r="C698" s="17">
        <v>36559.64</v>
      </c>
      <c r="D698" s="15">
        <v>45930</v>
      </c>
      <c r="E698" s="15">
        <v>45929</v>
      </c>
      <c r="F698" s="18">
        <f t="shared" si="108"/>
        <v>-1</v>
      </c>
      <c r="G698" s="18">
        <f t="shared" si="109"/>
        <v>-36559.64</v>
      </c>
    </row>
    <row r="699" spans="1:7" outlineLevel="1" x14ac:dyDescent="0.25">
      <c r="A699" s="15">
        <v>45853</v>
      </c>
      <c r="B699" s="16" t="s">
        <v>567</v>
      </c>
      <c r="C699" s="17">
        <v>36559.64</v>
      </c>
      <c r="D699" s="15">
        <v>45930</v>
      </c>
      <c r="E699" s="15">
        <v>45929</v>
      </c>
      <c r="F699" s="18">
        <f t="shared" si="108"/>
        <v>-1</v>
      </c>
      <c r="G699" s="18">
        <f t="shared" si="109"/>
        <v>-36559.64</v>
      </c>
    </row>
    <row r="700" spans="1:7" outlineLevel="1" x14ac:dyDescent="0.25">
      <c r="A700" s="15">
        <v>45853</v>
      </c>
      <c r="B700" s="16" t="s">
        <v>568</v>
      </c>
      <c r="C700" s="17">
        <v>29059.82</v>
      </c>
      <c r="D700" s="15">
        <v>45930</v>
      </c>
      <c r="E700" s="15">
        <v>45929</v>
      </c>
      <c r="F700" s="18">
        <f t="shared" si="108"/>
        <v>-1</v>
      </c>
      <c r="G700" s="18">
        <f t="shared" si="109"/>
        <v>-29059.82</v>
      </c>
    </row>
    <row r="701" spans="1:7" outlineLevel="1" x14ac:dyDescent="0.25">
      <c r="A701" s="15">
        <v>45853</v>
      </c>
      <c r="B701" s="16" t="s">
        <v>569</v>
      </c>
      <c r="C701" s="17">
        <v>29059.82</v>
      </c>
      <c r="D701" s="15">
        <v>45930</v>
      </c>
      <c r="E701" s="15">
        <v>45929</v>
      </c>
      <c r="F701" s="18">
        <f t="shared" si="108"/>
        <v>-1</v>
      </c>
      <c r="G701" s="18">
        <f t="shared" si="109"/>
        <v>-29059.82</v>
      </c>
    </row>
    <row r="702" spans="1:7" outlineLevel="1" x14ac:dyDescent="0.25">
      <c r="A702" s="15">
        <v>45853</v>
      </c>
      <c r="B702" s="16" t="s">
        <v>570</v>
      </c>
      <c r="C702" s="17">
        <v>29059.82</v>
      </c>
      <c r="D702" s="15">
        <v>45930</v>
      </c>
      <c r="E702" s="15">
        <v>45929</v>
      </c>
      <c r="F702" s="18">
        <f t="shared" si="108"/>
        <v>-1</v>
      </c>
      <c r="G702" s="18">
        <f t="shared" si="109"/>
        <v>-29059.82</v>
      </c>
    </row>
    <row r="703" spans="1:7" outlineLevel="1" x14ac:dyDescent="0.25">
      <c r="A703" s="15">
        <v>45853</v>
      </c>
      <c r="B703" s="16" t="s">
        <v>571</v>
      </c>
      <c r="C703" s="17">
        <v>29059.82</v>
      </c>
      <c r="D703" s="15">
        <v>45930</v>
      </c>
      <c r="E703" s="15">
        <v>45929</v>
      </c>
      <c r="F703" s="18">
        <f t="shared" si="108"/>
        <v>-1</v>
      </c>
      <c r="G703" s="18">
        <f t="shared" si="109"/>
        <v>-29059.82</v>
      </c>
    </row>
    <row r="704" spans="1:7" outlineLevel="1" x14ac:dyDescent="0.25">
      <c r="A704" s="15">
        <v>45853</v>
      </c>
      <c r="B704" s="16" t="s">
        <v>572</v>
      </c>
      <c r="C704" s="17">
        <v>29054.1</v>
      </c>
      <c r="D704" s="15">
        <v>45930</v>
      </c>
      <c r="E704" s="15">
        <v>45929</v>
      </c>
      <c r="F704" s="18">
        <f t="shared" si="108"/>
        <v>-1</v>
      </c>
      <c r="G704" s="18">
        <f t="shared" si="109"/>
        <v>-29054.1</v>
      </c>
    </row>
    <row r="705" spans="1:7" outlineLevel="1" x14ac:dyDescent="0.25">
      <c r="A705" s="15">
        <v>45853</v>
      </c>
      <c r="B705" s="16" t="s">
        <v>573</v>
      </c>
      <c r="C705" s="17">
        <v>29054.1</v>
      </c>
      <c r="D705" s="15">
        <v>45930</v>
      </c>
      <c r="E705" s="15">
        <v>45929</v>
      </c>
      <c r="F705" s="18">
        <f t="shared" si="108"/>
        <v>-1</v>
      </c>
      <c r="G705" s="18">
        <f t="shared" si="109"/>
        <v>-29054.1</v>
      </c>
    </row>
    <row r="706" spans="1:7" outlineLevel="1" x14ac:dyDescent="0.25">
      <c r="A706" s="15">
        <v>45853</v>
      </c>
      <c r="B706" s="16" t="s">
        <v>574</v>
      </c>
      <c r="C706" s="17">
        <v>29072.07</v>
      </c>
      <c r="D706" s="15">
        <v>45930</v>
      </c>
      <c r="E706" s="15">
        <v>45929</v>
      </c>
      <c r="F706" s="18">
        <f t="shared" si="108"/>
        <v>-1</v>
      </c>
      <c r="G706" s="18">
        <f t="shared" si="109"/>
        <v>-29072.07</v>
      </c>
    </row>
    <row r="707" spans="1:7" outlineLevel="1" x14ac:dyDescent="0.25">
      <c r="A707" s="15">
        <v>45853</v>
      </c>
      <c r="B707" s="16" t="s">
        <v>575</v>
      </c>
      <c r="C707" s="17">
        <v>29072.07</v>
      </c>
      <c r="D707" s="15">
        <v>45930</v>
      </c>
      <c r="E707" s="15">
        <v>45929</v>
      </c>
      <c r="F707" s="18">
        <f t="shared" si="108"/>
        <v>-1</v>
      </c>
      <c r="G707" s="18">
        <f t="shared" si="109"/>
        <v>-29072.07</v>
      </c>
    </row>
    <row r="708" spans="1:7" outlineLevel="1" x14ac:dyDescent="0.25">
      <c r="A708" s="15">
        <v>45853</v>
      </c>
      <c r="B708" s="16" t="s">
        <v>576</v>
      </c>
      <c r="C708" s="17">
        <v>29182.73</v>
      </c>
      <c r="D708" s="15">
        <v>45930</v>
      </c>
      <c r="E708" s="15">
        <v>45929</v>
      </c>
      <c r="F708" s="18">
        <f t="shared" si="108"/>
        <v>-1</v>
      </c>
      <c r="G708" s="18">
        <f t="shared" si="109"/>
        <v>-29182.73</v>
      </c>
    </row>
    <row r="709" spans="1:7" outlineLevel="1" x14ac:dyDescent="0.25">
      <c r="A709" s="15">
        <v>45853</v>
      </c>
      <c r="B709" s="16" t="s">
        <v>577</v>
      </c>
      <c r="C709" s="17">
        <v>29182.73</v>
      </c>
      <c r="D709" s="15">
        <v>45930</v>
      </c>
      <c r="E709" s="15">
        <v>45929</v>
      </c>
      <c r="F709" s="18">
        <f t="shared" si="108"/>
        <v>-1</v>
      </c>
      <c r="G709" s="18">
        <f t="shared" si="109"/>
        <v>-29182.73</v>
      </c>
    </row>
    <row r="710" spans="1:7" outlineLevel="1" x14ac:dyDescent="0.25">
      <c r="A710" s="15">
        <v>45853</v>
      </c>
      <c r="B710" s="16" t="s">
        <v>578</v>
      </c>
      <c r="C710" s="17">
        <v>29182.73</v>
      </c>
      <c r="D710" s="15">
        <v>45930</v>
      </c>
      <c r="E710" s="15">
        <v>45929</v>
      </c>
      <c r="F710" s="18">
        <f t="shared" si="108"/>
        <v>-1</v>
      </c>
      <c r="G710" s="18">
        <f t="shared" si="109"/>
        <v>-29182.73</v>
      </c>
    </row>
    <row r="711" spans="1:7" outlineLevel="1" x14ac:dyDescent="0.25">
      <c r="A711" s="15">
        <v>45853</v>
      </c>
      <c r="B711" s="16" t="s">
        <v>579</v>
      </c>
      <c r="C711" s="17">
        <v>29314.76</v>
      </c>
      <c r="D711" s="15">
        <v>45930</v>
      </c>
      <c r="E711" s="15">
        <v>45929</v>
      </c>
      <c r="F711" s="18">
        <f t="shared" si="108"/>
        <v>-1</v>
      </c>
      <c r="G711" s="18">
        <f t="shared" si="109"/>
        <v>-29314.76</v>
      </c>
    </row>
    <row r="712" spans="1:7" outlineLevel="1" x14ac:dyDescent="0.25">
      <c r="A712" s="15">
        <v>45853</v>
      </c>
      <c r="B712" s="16" t="s">
        <v>580</v>
      </c>
      <c r="C712" s="17">
        <v>29314.76</v>
      </c>
      <c r="D712" s="15">
        <v>45930</v>
      </c>
      <c r="E712" s="15">
        <v>45929</v>
      </c>
      <c r="F712" s="18">
        <f t="shared" si="108"/>
        <v>-1</v>
      </c>
      <c r="G712" s="18">
        <f t="shared" si="109"/>
        <v>-29314.76</v>
      </c>
    </row>
    <row r="713" spans="1:7" outlineLevel="1" x14ac:dyDescent="0.25">
      <c r="A713" s="15">
        <v>45853</v>
      </c>
      <c r="B713" s="16" t="s">
        <v>581</v>
      </c>
      <c r="C713" s="17">
        <v>29314.76</v>
      </c>
      <c r="D713" s="15">
        <v>45930</v>
      </c>
      <c r="E713" s="15">
        <v>45929</v>
      </c>
      <c r="F713" s="18">
        <f t="shared" si="108"/>
        <v>-1</v>
      </c>
      <c r="G713" s="18">
        <f t="shared" si="109"/>
        <v>-29314.76</v>
      </c>
    </row>
    <row r="714" spans="1:7" outlineLevel="1" x14ac:dyDescent="0.25">
      <c r="A714" s="15">
        <v>45853</v>
      </c>
      <c r="B714" s="16" t="s">
        <v>582</v>
      </c>
      <c r="C714" s="17">
        <v>29314.76</v>
      </c>
      <c r="D714" s="15">
        <v>45930</v>
      </c>
      <c r="E714" s="15">
        <v>45929</v>
      </c>
      <c r="F714" s="18">
        <f t="shared" si="108"/>
        <v>-1</v>
      </c>
      <c r="G714" s="18">
        <f t="shared" si="109"/>
        <v>-29314.76</v>
      </c>
    </row>
    <row r="715" spans="1:7" outlineLevel="1" x14ac:dyDescent="0.25">
      <c r="A715" s="15">
        <v>45853</v>
      </c>
      <c r="B715" s="16" t="s">
        <v>583</v>
      </c>
      <c r="C715" s="17">
        <v>29314.76</v>
      </c>
      <c r="D715" s="15">
        <v>45930</v>
      </c>
      <c r="E715" s="15">
        <v>45929</v>
      </c>
      <c r="F715" s="18">
        <f t="shared" si="108"/>
        <v>-1</v>
      </c>
      <c r="G715" s="18">
        <f t="shared" si="109"/>
        <v>-29314.76</v>
      </c>
    </row>
    <row r="716" spans="1:7" outlineLevel="1" x14ac:dyDescent="0.25">
      <c r="A716" s="15">
        <v>45853</v>
      </c>
      <c r="B716" s="16" t="s">
        <v>584</v>
      </c>
      <c r="C716" s="17">
        <v>31105.58</v>
      </c>
      <c r="D716" s="15">
        <v>45930</v>
      </c>
      <c r="E716" s="15">
        <v>45929</v>
      </c>
      <c r="F716" s="18">
        <f t="shared" si="108"/>
        <v>-1</v>
      </c>
      <c r="G716" s="18">
        <f t="shared" si="109"/>
        <v>-31105.58</v>
      </c>
    </row>
    <row r="717" spans="1:7" outlineLevel="1" x14ac:dyDescent="0.25">
      <c r="A717" s="15">
        <v>45853</v>
      </c>
      <c r="B717" s="16" t="s">
        <v>585</v>
      </c>
      <c r="C717" s="17">
        <v>31105.58</v>
      </c>
      <c r="D717" s="15">
        <v>45930</v>
      </c>
      <c r="E717" s="15">
        <v>45929</v>
      </c>
      <c r="F717" s="18">
        <f t="shared" si="108"/>
        <v>-1</v>
      </c>
      <c r="G717" s="18">
        <f t="shared" si="109"/>
        <v>-31105.58</v>
      </c>
    </row>
    <row r="718" spans="1:7" outlineLevel="1" x14ac:dyDescent="0.25">
      <c r="A718" s="15">
        <v>45853</v>
      </c>
      <c r="B718" s="16" t="s">
        <v>586</v>
      </c>
      <c r="C718" s="17">
        <v>5542.59</v>
      </c>
      <c r="D718" s="15">
        <v>45930</v>
      </c>
      <c r="E718" s="15">
        <v>45929</v>
      </c>
      <c r="F718" s="18">
        <f t="shared" si="108"/>
        <v>-1</v>
      </c>
      <c r="G718" s="18">
        <f t="shared" si="109"/>
        <v>-5542.59</v>
      </c>
    </row>
    <row r="719" spans="1:7" outlineLevel="1" x14ac:dyDescent="0.25">
      <c r="A719" s="15">
        <v>45853</v>
      </c>
      <c r="B719" s="16" t="s">
        <v>587</v>
      </c>
      <c r="C719" s="17">
        <v>5786.21</v>
      </c>
      <c r="D719" s="15">
        <v>45930</v>
      </c>
      <c r="E719" s="15">
        <v>45929</v>
      </c>
      <c r="F719" s="18">
        <f t="shared" si="108"/>
        <v>-1</v>
      </c>
      <c r="G719" s="18">
        <f t="shared" si="109"/>
        <v>-5786.21</v>
      </c>
    </row>
    <row r="720" spans="1:7" outlineLevel="1" x14ac:dyDescent="0.25">
      <c r="A720" s="15">
        <v>45853</v>
      </c>
      <c r="B720" s="16" t="s">
        <v>588</v>
      </c>
      <c r="C720" s="17">
        <v>6097.21</v>
      </c>
      <c r="D720" s="15">
        <v>45930</v>
      </c>
      <c r="E720" s="15">
        <v>45929</v>
      </c>
      <c r="F720" s="18">
        <f t="shared" si="108"/>
        <v>-1</v>
      </c>
      <c r="G720" s="18">
        <f t="shared" si="109"/>
        <v>-6097.21</v>
      </c>
    </row>
    <row r="721" spans="1:7" outlineLevel="1" x14ac:dyDescent="0.25">
      <c r="A721" s="15">
        <v>45853</v>
      </c>
      <c r="B721" s="16" t="s">
        <v>589</v>
      </c>
      <c r="C721" s="17">
        <v>6097.21</v>
      </c>
      <c r="D721" s="15">
        <v>45930</v>
      </c>
      <c r="E721" s="15">
        <v>45929</v>
      </c>
      <c r="F721" s="18">
        <f t="shared" si="108"/>
        <v>-1</v>
      </c>
      <c r="G721" s="18">
        <f t="shared" si="109"/>
        <v>-6097.21</v>
      </c>
    </row>
    <row r="722" spans="1:7" outlineLevel="1" x14ac:dyDescent="0.25">
      <c r="A722" s="15">
        <v>45853</v>
      </c>
      <c r="B722" s="16" t="s">
        <v>590</v>
      </c>
      <c r="C722" s="17">
        <v>4468.6499999999996</v>
      </c>
      <c r="D722" s="15">
        <v>45930</v>
      </c>
      <c r="E722" s="15">
        <v>45929</v>
      </c>
      <c r="F722" s="18">
        <f t="shared" si="108"/>
        <v>-1</v>
      </c>
      <c r="G722" s="18">
        <f t="shared" si="109"/>
        <v>-4468.6499999999996</v>
      </c>
    </row>
    <row r="723" spans="1:7" outlineLevel="1" x14ac:dyDescent="0.25">
      <c r="A723" s="15">
        <v>45853</v>
      </c>
      <c r="B723" s="16" t="s">
        <v>591</v>
      </c>
      <c r="C723" s="17">
        <v>4468.6499999999996</v>
      </c>
      <c r="D723" s="15">
        <v>45930</v>
      </c>
      <c r="E723" s="15">
        <v>45929</v>
      </c>
      <c r="F723" s="18">
        <f t="shared" si="108"/>
        <v>-1</v>
      </c>
      <c r="G723" s="18">
        <f t="shared" si="109"/>
        <v>-4468.6499999999996</v>
      </c>
    </row>
    <row r="724" spans="1:7" outlineLevel="1" x14ac:dyDescent="0.25">
      <c r="A724" s="15">
        <v>45853</v>
      </c>
      <c r="B724" s="16" t="s">
        <v>592</v>
      </c>
      <c r="C724" s="17">
        <v>4468.6499999999996</v>
      </c>
      <c r="D724" s="15">
        <v>45930</v>
      </c>
      <c r="E724" s="15">
        <v>45929</v>
      </c>
      <c r="F724" s="18">
        <f t="shared" si="108"/>
        <v>-1</v>
      </c>
      <c r="G724" s="18">
        <f t="shared" si="109"/>
        <v>-4468.6499999999996</v>
      </c>
    </row>
    <row r="725" spans="1:7" outlineLevel="1" x14ac:dyDescent="0.25">
      <c r="A725" s="15">
        <v>45853</v>
      </c>
      <c r="B725" s="16" t="s">
        <v>593</v>
      </c>
      <c r="C725" s="17">
        <v>4468.6499999999996</v>
      </c>
      <c r="D725" s="15">
        <v>45930</v>
      </c>
      <c r="E725" s="15">
        <v>45929</v>
      </c>
      <c r="F725" s="18">
        <f t="shared" si="108"/>
        <v>-1</v>
      </c>
      <c r="G725" s="18">
        <f t="shared" si="109"/>
        <v>-4468.6499999999996</v>
      </c>
    </row>
    <row r="726" spans="1:7" outlineLevel="1" x14ac:dyDescent="0.25">
      <c r="A726" s="15">
        <v>45853</v>
      </c>
      <c r="B726" s="16" t="s">
        <v>594</v>
      </c>
      <c r="C726" s="17">
        <v>4586.07</v>
      </c>
      <c r="D726" s="15">
        <v>45930</v>
      </c>
      <c r="E726" s="15">
        <v>45929</v>
      </c>
      <c r="F726" s="18">
        <f t="shared" si="108"/>
        <v>-1</v>
      </c>
      <c r="G726" s="18">
        <f t="shared" si="109"/>
        <v>-4586.07</v>
      </c>
    </row>
    <row r="727" spans="1:7" outlineLevel="1" x14ac:dyDescent="0.25">
      <c r="A727" s="15">
        <v>45853</v>
      </c>
      <c r="B727" s="16" t="s">
        <v>595</v>
      </c>
      <c r="C727" s="17">
        <v>4586.07</v>
      </c>
      <c r="D727" s="15">
        <v>45930</v>
      </c>
      <c r="E727" s="15">
        <v>45929</v>
      </c>
      <c r="F727" s="18">
        <f t="shared" si="108"/>
        <v>-1</v>
      </c>
      <c r="G727" s="18">
        <f t="shared" si="109"/>
        <v>-4586.07</v>
      </c>
    </row>
    <row r="728" spans="1:7" outlineLevel="1" x14ac:dyDescent="0.25">
      <c r="A728" s="15">
        <v>45853</v>
      </c>
      <c r="B728" s="16" t="s">
        <v>596</v>
      </c>
      <c r="C728" s="17">
        <v>4572.32</v>
      </c>
      <c r="D728" s="15">
        <v>45930</v>
      </c>
      <c r="E728" s="15">
        <v>45929</v>
      </c>
      <c r="F728" s="18">
        <f t="shared" si="108"/>
        <v>-1</v>
      </c>
      <c r="G728" s="18">
        <f t="shared" si="109"/>
        <v>-4572.32</v>
      </c>
    </row>
    <row r="729" spans="1:7" outlineLevel="1" x14ac:dyDescent="0.25">
      <c r="A729" s="15">
        <v>45853</v>
      </c>
      <c r="B729" s="16" t="s">
        <v>597</v>
      </c>
      <c r="C729" s="17">
        <v>4572.32</v>
      </c>
      <c r="D729" s="15">
        <v>45930</v>
      </c>
      <c r="E729" s="15">
        <v>45929</v>
      </c>
      <c r="F729" s="18">
        <f t="shared" si="108"/>
        <v>-1</v>
      </c>
      <c r="G729" s="18">
        <f t="shared" si="109"/>
        <v>-4572.32</v>
      </c>
    </row>
    <row r="730" spans="1:7" outlineLevel="1" x14ac:dyDescent="0.25">
      <c r="A730" s="15">
        <v>45853</v>
      </c>
      <c r="B730" s="16" t="s">
        <v>598</v>
      </c>
      <c r="C730" s="17">
        <v>4487.32</v>
      </c>
      <c r="D730" s="15">
        <v>45930</v>
      </c>
      <c r="E730" s="15">
        <v>45929</v>
      </c>
      <c r="F730" s="18">
        <f t="shared" si="108"/>
        <v>-1</v>
      </c>
      <c r="G730" s="18">
        <f t="shared" si="109"/>
        <v>-4487.32</v>
      </c>
    </row>
    <row r="731" spans="1:7" outlineLevel="1" x14ac:dyDescent="0.25">
      <c r="A731" s="15">
        <v>45853</v>
      </c>
      <c r="B731" s="16" t="s">
        <v>599</v>
      </c>
      <c r="C731" s="17">
        <v>4487.32</v>
      </c>
      <c r="D731" s="15">
        <v>45930</v>
      </c>
      <c r="E731" s="15">
        <v>45929</v>
      </c>
      <c r="F731" s="18">
        <f t="shared" si="108"/>
        <v>-1</v>
      </c>
      <c r="G731" s="18">
        <f t="shared" si="109"/>
        <v>-4487.32</v>
      </c>
    </row>
    <row r="732" spans="1:7" outlineLevel="1" x14ac:dyDescent="0.25">
      <c r="A732" s="15">
        <v>45853</v>
      </c>
      <c r="B732" s="16" t="s">
        <v>600</v>
      </c>
      <c r="C732" s="17">
        <v>4487.32</v>
      </c>
      <c r="D732" s="15">
        <v>45930</v>
      </c>
      <c r="E732" s="15">
        <v>45929</v>
      </c>
      <c r="F732" s="18">
        <f t="shared" si="108"/>
        <v>-1</v>
      </c>
      <c r="G732" s="18">
        <f t="shared" si="109"/>
        <v>-4487.32</v>
      </c>
    </row>
    <row r="733" spans="1:7" outlineLevel="1" x14ac:dyDescent="0.25">
      <c r="A733" s="15">
        <v>45853</v>
      </c>
      <c r="B733" s="16" t="s">
        <v>601</v>
      </c>
      <c r="C733" s="17">
        <v>4591.1499999999996</v>
      </c>
      <c r="D733" s="15">
        <v>45930</v>
      </c>
      <c r="E733" s="15">
        <v>45929</v>
      </c>
      <c r="F733" s="18">
        <f t="shared" si="108"/>
        <v>-1</v>
      </c>
      <c r="G733" s="18">
        <f t="shared" si="109"/>
        <v>-4591.1499999999996</v>
      </c>
    </row>
    <row r="734" spans="1:7" outlineLevel="1" x14ac:dyDescent="0.25">
      <c r="A734" s="15">
        <v>45853</v>
      </c>
      <c r="B734" s="16" t="s">
        <v>602</v>
      </c>
      <c r="C734" s="17">
        <v>4591.1499999999996</v>
      </c>
      <c r="D734" s="15">
        <v>45930</v>
      </c>
      <c r="E734" s="15">
        <v>45929</v>
      </c>
      <c r="F734" s="18">
        <f t="shared" si="108"/>
        <v>-1</v>
      </c>
      <c r="G734" s="18">
        <f t="shared" si="109"/>
        <v>-4591.1499999999996</v>
      </c>
    </row>
    <row r="735" spans="1:7" outlineLevel="1" x14ac:dyDescent="0.25">
      <c r="A735" s="15">
        <v>45853</v>
      </c>
      <c r="B735" s="16" t="s">
        <v>603</v>
      </c>
      <c r="C735" s="17">
        <v>4591.1499999999996</v>
      </c>
      <c r="D735" s="15">
        <v>45930</v>
      </c>
      <c r="E735" s="15">
        <v>45929</v>
      </c>
      <c r="F735" s="18">
        <f t="shared" si="108"/>
        <v>-1</v>
      </c>
      <c r="G735" s="18">
        <f t="shared" si="109"/>
        <v>-4591.1499999999996</v>
      </c>
    </row>
    <row r="736" spans="1:7" outlineLevel="1" x14ac:dyDescent="0.25">
      <c r="A736" s="15">
        <v>45853</v>
      </c>
      <c r="B736" s="16" t="s">
        <v>604</v>
      </c>
      <c r="C736" s="17">
        <v>4591.1499999999996</v>
      </c>
      <c r="D736" s="15">
        <v>45930</v>
      </c>
      <c r="E736" s="15">
        <v>45929</v>
      </c>
      <c r="F736" s="18">
        <f t="shared" si="108"/>
        <v>-1</v>
      </c>
      <c r="G736" s="18">
        <f t="shared" si="109"/>
        <v>-4591.1499999999996</v>
      </c>
    </row>
    <row r="737" spans="1:7" outlineLevel="1" x14ac:dyDescent="0.25">
      <c r="A737" s="15">
        <v>45853</v>
      </c>
      <c r="B737" s="16" t="s">
        <v>605</v>
      </c>
      <c r="C737" s="17">
        <v>4591.1499999999996</v>
      </c>
      <c r="D737" s="15">
        <v>45930</v>
      </c>
      <c r="E737" s="15">
        <v>45929</v>
      </c>
      <c r="F737" s="18">
        <f t="shared" si="108"/>
        <v>-1</v>
      </c>
      <c r="G737" s="18">
        <f t="shared" si="109"/>
        <v>-4591.1499999999996</v>
      </c>
    </row>
    <row r="738" spans="1:7" outlineLevel="1" x14ac:dyDescent="0.25">
      <c r="A738" s="15">
        <v>45853</v>
      </c>
      <c r="B738" s="16" t="s">
        <v>606</v>
      </c>
      <c r="C738" s="17">
        <v>4578.01</v>
      </c>
      <c r="D738" s="15">
        <v>45930</v>
      </c>
      <c r="E738" s="15">
        <v>45929</v>
      </c>
      <c r="F738" s="18">
        <f t="shared" si="108"/>
        <v>-1</v>
      </c>
      <c r="G738" s="18">
        <f t="shared" si="109"/>
        <v>-4578.01</v>
      </c>
    </row>
    <row r="739" spans="1:7" outlineLevel="1" x14ac:dyDescent="0.25">
      <c r="A739" s="15">
        <v>45853</v>
      </c>
      <c r="B739" s="16" t="s">
        <v>607</v>
      </c>
      <c r="C739" s="17">
        <v>4578.01</v>
      </c>
      <c r="D739" s="15">
        <v>45930</v>
      </c>
      <c r="E739" s="15">
        <v>45929</v>
      </c>
      <c r="F739" s="18">
        <f t="shared" si="108"/>
        <v>-1</v>
      </c>
      <c r="G739" s="18">
        <f t="shared" si="109"/>
        <v>-4578.01</v>
      </c>
    </row>
    <row r="740" spans="1:7" outlineLevel="1" x14ac:dyDescent="0.25">
      <c r="A740" s="15">
        <v>45853</v>
      </c>
      <c r="B740" s="16" t="s">
        <v>608</v>
      </c>
      <c r="C740" s="17">
        <v>2769.86</v>
      </c>
      <c r="D740" s="15">
        <v>45930</v>
      </c>
      <c r="E740" s="15">
        <v>45929</v>
      </c>
      <c r="F740" s="18">
        <f t="shared" si="108"/>
        <v>-1</v>
      </c>
      <c r="G740" s="18">
        <f t="shared" si="109"/>
        <v>-2769.86</v>
      </c>
    </row>
    <row r="741" spans="1:7" outlineLevel="1" x14ac:dyDescent="0.25">
      <c r="A741" s="15">
        <v>45853</v>
      </c>
      <c r="B741" s="16" t="s">
        <v>609</v>
      </c>
      <c r="C741" s="17">
        <v>2145.94</v>
      </c>
      <c r="D741" s="15">
        <v>45930</v>
      </c>
      <c r="E741" s="15">
        <v>45929</v>
      </c>
      <c r="F741" s="18">
        <f t="shared" si="108"/>
        <v>-1</v>
      </c>
      <c r="G741" s="18">
        <f t="shared" si="109"/>
        <v>-2145.94</v>
      </c>
    </row>
    <row r="742" spans="1:7" outlineLevel="1" x14ac:dyDescent="0.25">
      <c r="A742" s="15">
        <v>45853</v>
      </c>
      <c r="B742" s="16" t="s">
        <v>610</v>
      </c>
      <c r="C742" s="17">
        <v>8452.8799999999992</v>
      </c>
      <c r="D742" s="15">
        <v>45930</v>
      </c>
      <c r="E742" s="15">
        <v>45929</v>
      </c>
      <c r="F742" s="18">
        <f t="shared" si="108"/>
        <v>-1</v>
      </c>
      <c r="G742" s="18">
        <f t="shared" si="109"/>
        <v>-8452.8799999999992</v>
      </c>
    </row>
    <row r="743" spans="1:7" outlineLevel="1" x14ac:dyDescent="0.25">
      <c r="A743" s="15">
        <v>45853</v>
      </c>
      <c r="B743" s="16" t="s">
        <v>611</v>
      </c>
      <c r="C743" s="17">
        <v>573.75</v>
      </c>
      <c r="D743" s="15">
        <v>45930</v>
      </c>
      <c r="E743" s="15">
        <v>45929</v>
      </c>
      <c r="F743" s="18">
        <f t="shared" si="108"/>
        <v>-1</v>
      </c>
      <c r="G743" s="18">
        <f t="shared" si="109"/>
        <v>-573.75</v>
      </c>
    </row>
    <row r="744" spans="1:7" outlineLevel="1" x14ac:dyDescent="0.25">
      <c r="A744" s="15">
        <v>45853</v>
      </c>
      <c r="B744" s="16" t="s">
        <v>612</v>
      </c>
      <c r="C744" s="17">
        <v>458.6</v>
      </c>
      <c r="D744" s="15">
        <v>45930</v>
      </c>
      <c r="E744" s="15">
        <v>45929</v>
      </c>
      <c r="F744" s="18">
        <f t="shared" si="108"/>
        <v>-1</v>
      </c>
      <c r="G744" s="18">
        <f t="shared" si="109"/>
        <v>-458.6</v>
      </c>
    </row>
    <row r="745" spans="1:7" outlineLevel="1" x14ac:dyDescent="0.25">
      <c r="A745" s="15">
        <v>45853</v>
      </c>
      <c r="B745" s="16" t="s">
        <v>613</v>
      </c>
      <c r="C745" s="17">
        <v>1945.59</v>
      </c>
      <c r="D745" s="15">
        <v>45930</v>
      </c>
      <c r="E745" s="15">
        <v>45929</v>
      </c>
      <c r="F745" s="18">
        <f t="shared" si="108"/>
        <v>-1</v>
      </c>
      <c r="G745" s="18">
        <f t="shared" si="109"/>
        <v>-1945.59</v>
      </c>
    </row>
    <row r="746" spans="1:7" x14ac:dyDescent="0.25">
      <c r="A746" s="18"/>
      <c r="B746" s="18"/>
      <c r="C746" s="17">
        <f>SUBTOTAL(9,C747:C799)</f>
        <v>1195769.48</v>
      </c>
      <c r="D746" s="18"/>
      <c r="E746" s="18"/>
      <c r="F746" s="18">
        <f t="shared" si="108"/>
        <v>0</v>
      </c>
      <c r="G746" s="18">
        <f t="shared" si="109"/>
        <v>0</v>
      </c>
    </row>
    <row r="747" spans="1:7" outlineLevel="1" x14ac:dyDescent="0.25">
      <c r="A747" s="15">
        <v>45861</v>
      </c>
      <c r="B747" s="16" t="s">
        <v>614</v>
      </c>
      <c r="C747" s="17">
        <v>6858.48</v>
      </c>
      <c r="D747" s="15">
        <v>45900</v>
      </c>
      <c r="E747" s="15">
        <v>45869</v>
      </c>
      <c r="F747" s="18">
        <f t="shared" si="108"/>
        <v>-31</v>
      </c>
      <c r="G747" s="18">
        <f t="shared" si="109"/>
        <v>-212612.87999999998</v>
      </c>
    </row>
    <row r="748" spans="1:7" outlineLevel="1" x14ac:dyDescent="0.25">
      <c r="A748" s="15">
        <v>45861</v>
      </c>
      <c r="B748" s="16" t="s">
        <v>615</v>
      </c>
      <c r="C748" s="17">
        <v>-6858.48</v>
      </c>
      <c r="D748" s="15">
        <v>45900</v>
      </c>
      <c r="E748" s="15">
        <v>45869</v>
      </c>
      <c r="F748" s="18">
        <f t="shared" si="108"/>
        <v>-31</v>
      </c>
      <c r="G748" s="18">
        <f t="shared" si="109"/>
        <v>212612.87999999998</v>
      </c>
    </row>
    <row r="749" spans="1:7" outlineLevel="1" x14ac:dyDescent="0.25">
      <c r="A749" s="15">
        <v>45846</v>
      </c>
      <c r="B749" s="16" t="s">
        <v>616</v>
      </c>
      <c r="C749" s="17">
        <v>54846.62</v>
      </c>
      <c r="D749" s="15">
        <v>45930</v>
      </c>
      <c r="E749" s="15">
        <v>45929</v>
      </c>
      <c r="F749" s="18">
        <f t="shared" ref="F749:F799" si="110">E749-D749</f>
        <v>-1</v>
      </c>
      <c r="G749" s="18">
        <f t="shared" ref="G749:G799" si="111">F749*C749</f>
        <v>-54846.62</v>
      </c>
    </row>
    <row r="750" spans="1:7" outlineLevel="1" x14ac:dyDescent="0.25">
      <c r="A750" s="15">
        <v>45846</v>
      </c>
      <c r="B750" s="16" t="s">
        <v>617</v>
      </c>
      <c r="C750" s="17">
        <v>55417.93</v>
      </c>
      <c r="D750" s="15">
        <v>45930</v>
      </c>
      <c r="E750" s="15">
        <v>45929</v>
      </c>
      <c r="F750" s="18">
        <f t="shared" si="110"/>
        <v>-1</v>
      </c>
      <c r="G750" s="18">
        <f t="shared" si="111"/>
        <v>-55417.93</v>
      </c>
    </row>
    <row r="751" spans="1:7" outlineLevel="1" x14ac:dyDescent="0.25">
      <c r="A751" s="15">
        <v>45846</v>
      </c>
      <c r="B751" s="16" t="s">
        <v>618</v>
      </c>
      <c r="C751" s="17">
        <v>54839.46</v>
      </c>
      <c r="D751" s="15">
        <v>45930</v>
      </c>
      <c r="E751" s="15">
        <v>45929</v>
      </c>
      <c r="F751" s="18">
        <f t="shared" si="110"/>
        <v>-1</v>
      </c>
      <c r="G751" s="18">
        <f t="shared" si="111"/>
        <v>-54839.46</v>
      </c>
    </row>
    <row r="752" spans="1:7" outlineLevel="1" x14ac:dyDescent="0.25">
      <c r="A752" s="15">
        <v>45846</v>
      </c>
      <c r="B752" s="16" t="s">
        <v>619</v>
      </c>
      <c r="C752" s="17">
        <v>54839.46</v>
      </c>
      <c r="D752" s="15">
        <v>45930</v>
      </c>
      <c r="E752" s="15">
        <v>45929</v>
      </c>
      <c r="F752" s="18">
        <f t="shared" si="110"/>
        <v>-1</v>
      </c>
      <c r="G752" s="18">
        <f t="shared" si="111"/>
        <v>-54839.46</v>
      </c>
    </row>
    <row r="753" spans="1:7" outlineLevel="1" x14ac:dyDescent="0.25">
      <c r="A753" s="15">
        <v>45846</v>
      </c>
      <c r="B753" s="16" t="s">
        <v>620</v>
      </c>
      <c r="C753" s="17">
        <v>43589.74</v>
      </c>
      <c r="D753" s="15">
        <v>45930</v>
      </c>
      <c r="E753" s="15">
        <v>45929</v>
      </c>
      <c r="F753" s="18">
        <f t="shared" si="110"/>
        <v>-1</v>
      </c>
      <c r="G753" s="18">
        <f t="shared" si="111"/>
        <v>-43589.74</v>
      </c>
    </row>
    <row r="754" spans="1:7" outlineLevel="1" x14ac:dyDescent="0.25">
      <c r="A754" s="15">
        <v>45846</v>
      </c>
      <c r="B754" s="16" t="s">
        <v>621</v>
      </c>
      <c r="C754" s="17">
        <v>43589.74</v>
      </c>
      <c r="D754" s="15">
        <v>45930</v>
      </c>
      <c r="E754" s="15">
        <v>45929</v>
      </c>
      <c r="F754" s="18">
        <f t="shared" si="110"/>
        <v>-1</v>
      </c>
      <c r="G754" s="18">
        <f t="shared" si="111"/>
        <v>-43589.74</v>
      </c>
    </row>
    <row r="755" spans="1:7" outlineLevel="1" x14ac:dyDescent="0.25">
      <c r="A755" s="15">
        <v>45846</v>
      </c>
      <c r="B755" s="16" t="s">
        <v>622</v>
      </c>
      <c r="C755" s="17">
        <v>43589.74</v>
      </c>
      <c r="D755" s="15">
        <v>45930</v>
      </c>
      <c r="E755" s="15">
        <v>45929</v>
      </c>
      <c r="F755" s="18">
        <f t="shared" si="110"/>
        <v>-1</v>
      </c>
      <c r="G755" s="18">
        <f t="shared" si="111"/>
        <v>-43589.74</v>
      </c>
    </row>
    <row r="756" spans="1:7" outlineLevel="1" x14ac:dyDescent="0.25">
      <c r="A756" s="15">
        <v>45846</v>
      </c>
      <c r="B756" s="16" t="s">
        <v>623</v>
      </c>
      <c r="C756" s="17">
        <v>43589.74</v>
      </c>
      <c r="D756" s="15">
        <v>45930</v>
      </c>
      <c r="E756" s="15">
        <v>45929</v>
      </c>
      <c r="F756" s="18">
        <f t="shared" si="110"/>
        <v>-1</v>
      </c>
      <c r="G756" s="18">
        <f t="shared" si="111"/>
        <v>-43589.74</v>
      </c>
    </row>
    <row r="757" spans="1:7" outlineLevel="1" x14ac:dyDescent="0.25">
      <c r="A757" s="15">
        <v>45846</v>
      </c>
      <c r="B757" s="16" t="s">
        <v>624</v>
      </c>
      <c r="C757" s="17">
        <v>43581.15</v>
      </c>
      <c r="D757" s="15">
        <v>45930</v>
      </c>
      <c r="E757" s="15">
        <v>45929</v>
      </c>
      <c r="F757" s="18">
        <f t="shared" si="110"/>
        <v>-1</v>
      </c>
      <c r="G757" s="18">
        <f t="shared" si="111"/>
        <v>-43581.15</v>
      </c>
    </row>
    <row r="758" spans="1:7" outlineLevel="1" x14ac:dyDescent="0.25">
      <c r="A758" s="15">
        <v>45846</v>
      </c>
      <c r="B758" s="16" t="s">
        <v>625</v>
      </c>
      <c r="C758" s="17">
        <v>43581.15</v>
      </c>
      <c r="D758" s="15">
        <v>45930</v>
      </c>
      <c r="E758" s="15">
        <v>45929</v>
      </c>
      <c r="F758" s="18">
        <f t="shared" si="110"/>
        <v>-1</v>
      </c>
      <c r="G758" s="18">
        <f t="shared" si="111"/>
        <v>-43581.15</v>
      </c>
    </row>
    <row r="759" spans="1:7" outlineLevel="1" x14ac:dyDescent="0.25">
      <c r="A759" s="15">
        <v>45846</v>
      </c>
      <c r="B759" s="16" t="s">
        <v>626</v>
      </c>
      <c r="C759" s="17">
        <v>43608.1</v>
      </c>
      <c r="D759" s="15">
        <v>45930</v>
      </c>
      <c r="E759" s="15">
        <v>45929</v>
      </c>
      <c r="F759" s="18">
        <f t="shared" si="110"/>
        <v>-1</v>
      </c>
      <c r="G759" s="18">
        <f t="shared" si="111"/>
        <v>-43608.1</v>
      </c>
    </row>
    <row r="760" spans="1:7" outlineLevel="1" x14ac:dyDescent="0.25">
      <c r="A760" s="15">
        <v>45846</v>
      </c>
      <c r="B760" s="16" t="s">
        <v>627</v>
      </c>
      <c r="C760" s="17">
        <v>43608.1</v>
      </c>
      <c r="D760" s="15">
        <v>45930</v>
      </c>
      <c r="E760" s="15">
        <v>45929</v>
      </c>
      <c r="F760" s="18">
        <f t="shared" si="110"/>
        <v>-1</v>
      </c>
      <c r="G760" s="18">
        <f t="shared" si="111"/>
        <v>-43608.1</v>
      </c>
    </row>
    <row r="761" spans="1:7" outlineLevel="1" x14ac:dyDescent="0.25">
      <c r="A761" s="15">
        <v>45846</v>
      </c>
      <c r="B761" s="16" t="s">
        <v>628</v>
      </c>
      <c r="C761" s="17">
        <v>43774.09</v>
      </c>
      <c r="D761" s="15">
        <v>45930</v>
      </c>
      <c r="E761" s="15">
        <v>45929</v>
      </c>
      <c r="F761" s="18">
        <f t="shared" si="110"/>
        <v>-1</v>
      </c>
      <c r="G761" s="18">
        <f t="shared" si="111"/>
        <v>-43774.09</v>
      </c>
    </row>
    <row r="762" spans="1:7" outlineLevel="1" x14ac:dyDescent="0.25">
      <c r="A762" s="15">
        <v>45846</v>
      </c>
      <c r="B762" s="16" t="s">
        <v>629</v>
      </c>
      <c r="C762" s="17">
        <v>43774.09</v>
      </c>
      <c r="D762" s="15">
        <v>45930</v>
      </c>
      <c r="E762" s="15">
        <v>45929</v>
      </c>
      <c r="F762" s="18">
        <f t="shared" si="110"/>
        <v>-1</v>
      </c>
      <c r="G762" s="18">
        <f t="shared" si="111"/>
        <v>-43774.09</v>
      </c>
    </row>
    <row r="763" spans="1:7" outlineLevel="1" x14ac:dyDescent="0.25">
      <c r="A763" s="15">
        <v>45846</v>
      </c>
      <c r="B763" s="16" t="s">
        <v>630</v>
      </c>
      <c r="C763" s="17">
        <v>43774.09</v>
      </c>
      <c r="D763" s="15">
        <v>45930</v>
      </c>
      <c r="E763" s="15">
        <v>45929</v>
      </c>
      <c r="F763" s="18">
        <f t="shared" si="110"/>
        <v>-1</v>
      </c>
      <c r="G763" s="18">
        <f t="shared" si="111"/>
        <v>-43774.09</v>
      </c>
    </row>
    <row r="764" spans="1:7" outlineLevel="1" x14ac:dyDescent="0.25">
      <c r="A764" s="15">
        <v>45846</v>
      </c>
      <c r="B764" s="16" t="s">
        <v>631</v>
      </c>
      <c r="C764" s="17">
        <v>43972.14</v>
      </c>
      <c r="D764" s="15">
        <v>45930</v>
      </c>
      <c r="E764" s="15">
        <v>45929</v>
      </c>
      <c r="F764" s="18">
        <f t="shared" si="110"/>
        <v>-1</v>
      </c>
      <c r="G764" s="18">
        <f t="shared" si="111"/>
        <v>-43972.14</v>
      </c>
    </row>
    <row r="765" spans="1:7" outlineLevel="1" x14ac:dyDescent="0.25">
      <c r="A765" s="15">
        <v>45846</v>
      </c>
      <c r="B765" s="16" t="s">
        <v>632</v>
      </c>
      <c r="C765" s="17">
        <v>43972.14</v>
      </c>
      <c r="D765" s="15">
        <v>45930</v>
      </c>
      <c r="E765" s="15">
        <v>45929</v>
      </c>
      <c r="F765" s="18">
        <f t="shared" si="110"/>
        <v>-1</v>
      </c>
      <c r="G765" s="18">
        <f t="shared" si="111"/>
        <v>-43972.14</v>
      </c>
    </row>
    <row r="766" spans="1:7" outlineLevel="1" x14ac:dyDescent="0.25">
      <c r="A766" s="15">
        <v>45846</v>
      </c>
      <c r="B766" s="16" t="s">
        <v>633</v>
      </c>
      <c r="C766" s="17">
        <v>43972.14</v>
      </c>
      <c r="D766" s="15">
        <v>45930</v>
      </c>
      <c r="E766" s="15">
        <v>45929</v>
      </c>
      <c r="F766" s="18">
        <f t="shared" si="110"/>
        <v>-1</v>
      </c>
      <c r="G766" s="18">
        <f t="shared" si="111"/>
        <v>-43972.14</v>
      </c>
    </row>
    <row r="767" spans="1:7" outlineLevel="1" x14ac:dyDescent="0.25">
      <c r="A767" s="15">
        <v>45846</v>
      </c>
      <c r="B767" s="16" t="s">
        <v>634</v>
      </c>
      <c r="C767" s="17">
        <v>43972.14</v>
      </c>
      <c r="D767" s="15">
        <v>45930</v>
      </c>
      <c r="E767" s="15">
        <v>45929</v>
      </c>
      <c r="F767" s="18">
        <f t="shared" si="110"/>
        <v>-1</v>
      </c>
      <c r="G767" s="18">
        <f t="shared" si="111"/>
        <v>-43972.14</v>
      </c>
    </row>
    <row r="768" spans="1:7" outlineLevel="1" x14ac:dyDescent="0.25">
      <c r="A768" s="15">
        <v>45846</v>
      </c>
      <c r="B768" s="16" t="s">
        <v>635</v>
      </c>
      <c r="C768" s="17">
        <v>43972.14</v>
      </c>
      <c r="D768" s="15">
        <v>45930</v>
      </c>
      <c r="E768" s="15">
        <v>45929</v>
      </c>
      <c r="F768" s="18">
        <f t="shared" si="110"/>
        <v>-1</v>
      </c>
      <c r="G768" s="18">
        <f t="shared" si="111"/>
        <v>-43972.14</v>
      </c>
    </row>
    <row r="769" spans="1:7" outlineLevel="1" x14ac:dyDescent="0.25">
      <c r="A769" s="15">
        <v>45846</v>
      </c>
      <c r="B769" s="16" t="s">
        <v>636</v>
      </c>
      <c r="C769" s="17">
        <v>46658.37</v>
      </c>
      <c r="D769" s="15">
        <v>45930</v>
      </c>
      <c r="E769" s="15">
        <v>45929</v>
      </c>
      <c r="F769" s="18">
        <f t="shared" si="110"/>
        <v>-1</v>
      </c>
      <c r="G769" s="18">
        <f t="shared" si="111"/>
        <v>-46658.37</v>
      </c>
    </row>
    <row r="770" spans="1:7" outlineLevel="1" x14ac:dyDescent="0.25">
      <c r="A770" s="15">
        <v>45846</v>
      </c>
      <c r="B770" s="16" t="s">
        <v>637</v>
      </c>
      <c r="C770" s="17">
        <v>46658.37</v>
      </c>
      <c r="D770" s="15">
        <v>45930</v>
      </c>
      <c r="E770" s="15">
        <v>45929</v>
      </c>
      <c r="F770" s="18">
        <f t="shared" si="110"/>
        <v>-1</v>
      </c>
      <c r="G770" s="18">
        <f t="shared" si="111"/>
        <v>-46658.37</v>
      </c>
    </row>
    <row r="771" spans="1:7" outlineLevel="1" x14ac:dyDescent="0.25">
      <c r="A771" s="15">
        <v>45847</v>
      </c>
      <c r="B771" s="16" t="s">
        <v>638</v>
      </c>
      <c r="C771" s="17">
        <v>8313.8799999999992</v>
      </c>
      <c r="D771" s="15">
        <v>45930</v>
      </c>
      <c r="E771" s="15">
        <v>45929</v>
      </c>
      <c r="F771" s="18">
        <f t="shared" si="110"/>
        <v>-1</v>
      </c>
      <c r="G771" s="18">
        <f t="shared" si="111"/>
        <v>-8313.8799999999992</v>
      </c>
    </row>
    <row r="772" spans="1:7" outlineLevel="1" x14ac:dyDescent="0.25">
      <c r="A772" s="15">
        <v>45847</v>
      </c>
      <c r="B772" s="16" t="s">
        <v>639</v>
      </c>
      <c r="C772" s="17">
        <v>8679.31</v>
      </c>
      <c r="D772" s="15">
        <v>45930</v>
      </c>
      <c r="E772" s="15">
        <v>45929</v>
      </c>
      <c r="F772" s="18">
        <f t="shared" si="110"/>
        <v>-1</v>
      </c>
      <c r="G772" s="18">
        <f t="shared" si="111"/>
        <v>-8679.31</v>
      </c>
    </row>
    <row r="773" spans="1:7" outlineLevel="1" x14ac:dyDescent="0.25">
      <c r="A773" s="15">
        <v>45847</v>
      </c>
      <c r="B773" s="16" t="s">
        <v>640</v>
      </c>
      <c r="C773" s="17">
        <v>9145.81</v>
      </c>
      <c r="D773" s="15">
        <v>45930</v>
      </c>
      <c r="E773" s="15">
        <v>45929</v>
      </c>
      <c r="F773" s="18">
        <f t="shared" si="110"/>
        <v>-1</v>
      </c>
      <c r="G773" s="18">
        <f t="shared" si="111"/>
        <v>-9145.81</v>
      </c>
    </row>
    <row r="774" spans="1:7" outlineLevel="1" x14ac:dyDescent="0.25">
      <c r="A774" s="15">
        <v>45847</v>
      </c>
      <c r="B774" s="16" t="s">
        <v>641</v>
      </c>
      <c r="C774" s="17">
        <v>9145.81</v>
      </c>
      <c r="D774" s="15">
        <v>45930</v>
      </c>
      <c r="E774" s="15">
        <v>45929</v>
      </c>
      <c r="F774" s="18">
        <f t="shared" si="110"/>
        <v>-1</v>
      </c>
      <c r="G774" s="18">
        <f t="shared" si="111"/>
        <v>-9145.81</v>
      </c>
    </row>
    <row r="775" spans="1:7" outlineLevel="1" x14ac:dyDescent="0.25">
      <c r="A775" s="15">
        <v>45847</v>
      </c>
      <c r="B775" s="16" t="s">
        <v>642</v>
      </c>
      <c r="C775" s="17">
        <v>6702.98</v>
      </c>
      <c r="D775" s="15">
        <v>45930</v>
      </c>
      <c r="E775" s="15">
        <v>45929</v>
      </c>
      <c r="F775" s="18">
        <f t="shared" si="110"/>
        <v>-1</v>
      </c>
      <c r="G775" s="18">
        <f t="shared" si="111"/>
        <v>-6702.98</v>
      </c>
    </row>
    <row r="776" spans="1:7" outlineLevel="1" x14ac:dyDescent="0.25">
      <c r="A776" s="15">
        <v>45847</v>
      </c>
      <c r="B776" s="16" t="s">
        <v>643</v>
      </c>
      <c r="C776" s="17">
        <v>6702.98</v>
      </c>
      <c r="D776" s="15">
        <v>45930</v>
      </c>
      <c r="E776" s="15">
        <v>45929</v>
      </c>
      <c r="F776" s="18">
        <f t="shared" si="110"/>
        <v>-1</v>
      </c>
      <c r="G776" s="18">
        <f t="shared" si="111"/>
        <v>-6702.98</v>
      </c>
    </row>
    <row r="777" spans="1:7" outlineLevel="1" x14ac:dyDescent="0.25">
      <c r="A777" s="15">
        <v>45847</v>
      </c>
      <c r="B777" s="16" t="s">
        <v>644</v>
      </c>
      <c r="C777" s="17">
        <v>6702.98</v>
      </c>
      <c r="D777" s="15">
        <v>45930</v>
      </c>
      <c r="E777" s="15">
        <v>45929</v>
      </c>
      <c r="F777" s="18">
        <f t="shared" si="110"/>
        <v>-1</v>
      </c>
      <c r="G777" s="18">
        <f t="shared" si="111"/>
        <v>-6702.98</v>
      </c>
    </row>
    <row r="778" spans="1:7" outlineLevel="1" x14ac:dyDescent="0.25">
      <c r="A778" s="15">
        <v>45847</v>
      </c>
      <c r="B778" s="16" t="s">
        <v>645</v>
      </c>
      <c r="C778" s="17">
        <v>6702.98</v>
      </c>
      <c r="D778" s="15">
        <v>45930</v>
      </c>
      <c r="E778" s="15">
        <v>45929</v>
      </c>
      <c r="F778" s="18">
        <f t="shared" si="110"/>
        <v>-1</v>
      </c>
      <c r="G778" s="18">
        <f t="shared" si="111"/>
        <v>-6702.98</v>
      </c>
    </row>
    <row r="779" spans="1:7" outlineLevel="1" x14ac:dyDescent="0.25">
      <c r="A779" s="15">
        <v>45847</v>
      </c>
      <c r="B779" s="16" t="s">
        <v>646</v>
      </c>
      <c r="C779" s="17">
        <v>6879.1</v>
      </c>
      <c r="D779" s="15">
        <v>45930</v>
      </c>
      <c r="E779" s="15">
        <v>45929</v>
      </c>
      <c r="F779" s="18">
        <f t="shared" si="110"/>
        <v>-1</v>
      </c>
      <c r="G779" s="18">
        <f t="shared" si="111"/>
        <v>-6879.1</v>
      </c>
    </row>
    <row r="780" spans="1:7" outlineLevel="1" x14ac:dyDescent="0.25">
      <c r="A780" s="15">
        <v>45847</v>
      </c>
      <c r="B780" s="16" t="s">
        <v>647</v>
      </c>
      <c r="C780" s="17">
        <v>6879.1</v>
      </c>
      <c r="D780" s="15">
        <v>45930</v>
      </c>
      <c r="E780" s="15">
        <v>45929</v>
      </c>
      <c r="F780" s="18">
        <f t="shared" si="110"/>
        <v>-1</v>
      </c>
      <c r="G780" s="18">
        <f t="shared" si="111"/>
        <v>-6879.1</v>
      </c>
    </row>
    <row r="781" spans="1:7" outlineLevel="1" x14ac:dyDescent="0.25">
      <c r="A781" s="15">
        <v>45847</v>
      </c>
      <c r="B781" s="16" t="s">
        <v>648</v>
      </c>
      <c r="C781" s="17">
        <v>6858.48</v>
      </c>
      <c r="D781" s="15">
        <v>45930</v>
      </c>
      <c r="E781" s="15">
        <v>45929</v>
      </c>
      <c r="F781" s="18">
        <f t="shared" si="110"/>
        <v>-1</v>
      </c>
      <c r="G781" s="18">
        <f t="shared" si="111"/>
        <v>-6858.48</v>
      </c>
    </row>
    <row r="782" spans="1:7" outlineLevel="1" x14ac:dyDescent="0.25">
      <c r="A782" s="15">
        <v>45847</v>
      </c>
      <c r="B782" s="16" t="s">
        <v>649</v>
      </c>
      <c r="C782" s="17">
        <v>6858.48</v>
      </c>
      <c r="D782" s="15">
        <v>45930</v>
      </c>
      <c r="E782" s="15">
        <v>45929</v>
      </c>
      <c r="F782" s="18">
        <f t="shared" si="110"/>
        <v>-1</v>
      </c>
      <c r="G782" s="18">
        <f t="shared" si="111"/>
        <v>-6858.48</v>
      </c>
    </row>
    <row r="783" spans="1:7" outlineLevel="1" x14ac:dyDescent="0.25">
      <c r="A783" s="15">
        <v>45847</v>
      </c>
      <c r="B783" s="16" t="s">
        <v>650</v>
      </c>
      <c r="C783" s="17">
        <v>6730.98</v>
      </c>
      <c r="D783" s="15">
        <v>45930</v>
      </c>
      <c r="E783" s="15">
        <v>45929</v>
      </c>
      <c r="F783" s="18">
        <f t="shared" si="110"/>
        <v>-1</v>
      </c>
      <c r="G783" s="18">
        <f t="shared" si="111"/>
        <v>-6730.98</v>
      </c>
    </row>
    <row r="784" spans="1:7" outlineLevel="1" x14ac:dyDescent="0.25">
      <c r="A784" s="15">
        <v>45847</v>
      </c>
      <c r="B784" s="16" t="s">
        <v>651</v>
      </c>
      <c r="C784" s="17">
        <v>6730.98</v>
      </c>
      <c r="D784" s="15">
        <v>45930</v>
      </c>
      <c r="E784" s="15">
        <v>45929</v>
      </c>
      <c r="F784" s="18">
        <f t="shared" si="110"/>
        <v>-1</v>
      </c>
      <c r="G784" s="18">
        <f t="shared" si="111"/>
        <v>-6730.98</v>
      </c>
    </row>
    <row r="785" spans="1:7" outlineLevel="1" x14ac:dyDescent="0.25">
      <c r="A785" s="15">
        <v>45847</v>
      </c>
      <c r="B785" s="16" t="s">
        <v>652</v>
      </c>
      <c r="C785" s="17">
        <v>6730.98</v>
      </c>
      <c r="D785" s="15">
        <v>45930</v>
      </c>
      <c r="E785" s="15">
        <v>45929</v>
      </c>
      <c r="F785" s="18">
        <f t="shared" si="110"/>
        <v>-1</v>
      </c>
      <c r="G785" s="18">
        <f t="shared" si="111"/>
        <v>-6730.98</v>
      </c>
    </row>
    <row r="786" spans="1:7" outlineLevel="1" x14ac:dyDescent="0.25">
      <c r="A786" s="15">
        <v>45847</v>
      </c>
      <c r="B786" s="16" t="s">
        <v>653</v>
      </c>
      <c r="C786" s="17">
        <v>6886.72</v>
      </c>
      <c r="D786" s="15">
        <v>45930</v>
      </c>
      <c r="E786" s="15">
        <v>45929</v>
      </c>
      <c r="F786" s="18">
        <f t="shared" si="110"/>
        <v>-1</v>
      </c>
      <c r="G786" s="18">
        <f t="shared" si="111"/>
        <v>-6886.72</v>
      </c>
    </row>
    <row r="787" spans="1:7" outlineLevel="1" x14ac:dyDescent="0.25">
      <c r="A787" s="15">
        <v>45847</v>
      </c>
      <c r="B787" s="16" t="s">
        <v>654</v>
      </c>
      <c r="C787" s="17">
        <v>6886.72</v>
      </c>
      <c r="D787" s="15">
        <v>45930</v>
      </c>
      <c r="E787" s="15">
        <v>45929</v>
      </c>
      <c r="F787" s="18">
        <f t="shared" si="110"/>
        <v>-1</v>
      </c>
      <c r="G787" s="18">
        <f t="shared" si="111"/>
        <v>-6886.72</v>
      </c>
    </row>
    <row r="788" spans="1:7" outlineLevel="1" x14ac:dyDescent="0.25">
      <c r="A788" s="15">
        <v>45847</v>
      </c>
      <c r="B788" s="16" t="s">
        <v>655</v>
      </c>
      <c r="C788" s="17">
        <v>6886.72</v>
      </c>
      <c r="D788" s="15">
        <v>45930</v>
      </c>
      <c r="E788" s="15">
        <v>45929</v>
      </c>
      <c r="F788" s="18">
        <f t="shared" si="110"/>
        <v>-1</v>
      </c>
      <c r="G788" s="18">
        <f t="shared" si="111"/>
        <v>-6886.72</v>
      </c>
    </row>
    <row r="789" spans="1:7" outlineLevel="1" x14ac:dyDescent="0.25">
      <c r="A789" s="15">
        <v>45847</v>
      </c>
      <c r="B789" s="16" t="s">
        <v>656</v>
      </c>
      <c r="C789" s="17">
        <v>6886.72</v>
      </c>
      <c r="D789" s="15">
        <v>45930</v>
      </c>
      <c r="E789" s="15">
        <v>45929</v>
      </c>
      <c r="F789" s="18">
        <f t="shared" si="110"/>
        <v>-1</v>
      </c>
      <c r="G789" s="18">
        <f t="shared" si="111"/>
        <v>-6886.72</v>
      </c>
    </row>
    <row r="790" spans="1:7" outlineLevel="1" x14ac:dyDescent="0.25">
      <c r="A790" s="15">
        <v>45847</v>
      </c>
      <c r="B790" s="16" t="s">
        <v>657</v>
      </c>
      <c r="C790" s="17">
        <v>6867.01</v>
      </c>
      <c r="D790" s="15">
        <v>45930</v>
      </c>
      <c r="E790" s="15">
        <v>45929</v>
      </c>
      <c r="F790" s="18">
        <f t="shared" si="110"/>
        <v>-1</v>
      </c>
      <c r="G790" s="18">
        <f t="shared" si="111"/>
        <v>-6867.01</v>
      </c>
    </row>
    <row r="791" spans="1:7" outlineLevel="1" x14ac:dyDescent="0.25">
      <c r="A791" s="15">
        <v>45847</v>
      </c>
      <c r="B791" s="16" t="s">
        <v>658</v>
      </c>
      <c r="C791" s="17">
        <v>6867.01</v>
      </c>
      <c r="D791" s="15">
        <v>45930</v>
      </c>
      <c r="E791" s="15">
        <v>45929</v>
      </c>
      <c r="F791" s="18">
        <f t="shared" si="110"/>
        <v>-1</v>
      </c>
      <c r="G791" s="18">
        <f t="shared" si="111"/>
        <v>-6867.01</v>
      </c>
    </row>
    <row r="792" spans="1:7" outlineLevel="1" x14ac:dyDescent="0.25">
      <c r="A792" s="15">
        <v>45847</v>
      </c>
      <c r="B792" s="16" t="s">
        <v>659</v>
      </c>
      <c r="C792" s="17">
        <v>6886.72</v>
      </c>
      <c r="D792" s="15">
        <v>45930</v>
      </c>
      <c r="E792" s="15">
        <v>45929</v>
      </c>
      <c r="F792" s="18">
        <f t="shared" si="110"/>
        <v>-1</v>
      </c>
      <c r="G792" s="18">
        <f t="shared" si="111"/>
        <v>-6886.72</v>
      </c>
    </row>
    <row r="793" spans="1:7" outlineLevel="1" x14ac:dyDescent="0.25">
      <c r="A793" s="15">
        <v>45846</v>
      </c>
      <c r="B793" s="16" t="s">
        <v>660</v>
      </c>
      <c r="C793" s="17">
        <v>4154.78</v>
      </c>
      <c r="D793" s="15">
        <v>45930</v>
      </c>
      <c r="E793" s="15">
        <v>45929</v>
      </c>
      <c r="F793" s="18">
        <f t="shared" si="110"/>
        <v>-1</v>
      </c>
      <c r="G793" s="18">
        <f t="shared" si="111"/>
        <v>-4154.78</v>
      </c>
    </row>
    <row r="794" spans="1:7" outlineLevel="1" x14ac:dyDescent="0.25">
      <c r="A794" s="15">
        <v>45846</v>
      </c>
      <c r="B794" s="16" t="s">
        <v>661</v>
      </c>
      <c r="C794" s="17">
        <v>3218.9</v>
      </c>
      <c r="D794" s="15">
        <v>45930</v>
      </c>
      <c r="E794" s="15">
        <v>45929</v>
      </c>
      <c r="F794" s="18">
        <f t="shared" si="110"/>
        <v>-1</v>
      </c>
      <c r="G794" s="18">
        <f t="shared" si="111"/>
        <v>-3218.9</v>
      </c>
    </row>
    <row r="795" spans="1:7" outlineLevel="1" x14ac:dyDescent="0.25">
      <c r="A795" s="15">
        <v>45846</v>
      </c>
      <c r="B795" s="16" t="s">
        <v>662</v>
      </c>
      <c r="C795" s="17">
        <v>12679.31</v>
      </c>
      <c r="D795" s="15">
        <v>45930</v>
      </c>
      <c r="E795" s="15">
        <v>45929</v>
      </c>
      <c r="F795" s="18">
        <f t="shared" si="110"/>
        <v>-1</v>
      </c>
      <c r="G795" s="18">
        <f t="shared" si="111"/>
        <v>-12679.31</v>
      </c>
    </row>
    <row r="796" spans="1:7" outlineLevel="1" x14ac:dyDescent="0.25">
      <c r="A796" s="15">
        <v>45847</v>
      </c>
      <c r="B796" s="16" t="s">
        <v>663</v>
      </c>
      <c r="C796" s="17">
        <v>860.62</v>
      </c>
      <c r="D796" s="15">
        <v>45930</v>
      </c>
      <c r="E796" s="15">
        <v>45929</v>
      </c>
      <c r="F796" s="18">
        <f t="shared" si="110"/>
        <v>-1</v>
      </c>
      <c r="G796" s="18">
        <f t="shared" si="111"/>
        <v>-860.62</v>
      </c>
    </row>
    <row r="797" spans="1:7" outlineLevel="1" x14ac:dyDescent="0.25">
      <c r="A797" s="15">
        <v>45847</v>
      </c>
      <c r="B797" s="16" t="s">
        <v>664</v>
      </c>
      <c r="C797" s="17">
        <v>687.9</v>
      </c>
      <c r="D797" s="15">
        <v>45930</v>
      </c>
      <c r="E797" s="15">
        <v>45929</v>
      </c>
      <c r="F797" s="18">
        <f t="shared" si="110"/>
        <v>-1</v>
      </c>
      <c r="G797" s="18">
        <f t="shared" si="111"/>
        <v>-687.9</v>
      </c>
    </row>
    <row r="798" spans="1:7" outlineLevel="1" x14ac:dyDescent="0.25">
      <c r="A798" s="15">
        <v>45847</v>
      </c>
      <c r="B798" s="16" t="s">
        <v>665</v>
      </c>
      <c r="C798" s="17">
        <v>2918.38</v>
      </c>
      <c r="D798" s="15">
        <v>45930</v>
      </c>
      <c r="E798" s="15">
        <v>45929</v>
      </c>
      <c r="F798" s="18">
        <f t="shared" si="110"/>
        <v>-1</v>
      </c>
      <c r="G798" s="18">
        <f t="shared" si="111"/>
        <v>-2918.38</v>
      </c>
    </row>
    <row r="799" spans="1:7" outlineLevel="1" x14ac:dyDescent="0.25">
      <c r="A799" s="15">
        <v>45854</v>
      </c>
      <c r="B799" s="16" t="s">
        <v>666</v>
      </c>
      <c r="C799" s="17">
        <v>136.5</v>
      </c>
      <c r="D799" s="15">
        <v>45884</v>
      </c>
      <c r="E799" s="15">
        <v>45887</v>
      </c>
      <c r="F799" s="18">
        <f t="shared" si="110"/>
        <v>3</v>
      </c>
      <c r="G799" s="18">
        <f t="shared" si="111"/>
        <v>409.5</v>
      </c>
    </row>
    <row r="800" spans="1:7" hidden="1" outlineLevel="1" x14ac:dyDescent="0.25">
      <c r="A800" s="8">
        <v>45009</v>
      </c>
      <c r="B800" s="9" t="s">
        <v>667</v>
      </c>
      <c r="C800" s="10">
        <v>0</v>
      </c>
      <c r="D800" s="8">
        <v>45016</v>
      </c>
      <c r="E800" s="11"/>
    </row>
    <row r="801" spans="1:7" hidden="1" outlineLevel="1" x14ac:dyDescent="0.25">
      <c r="A801" s="4">
        <v>45596</v>
      </c>
      <c r="B801" s="5" t="s">
        <v>668</v>
      </c>
      <c r="C801" s="2">
        <v>0</v>
      </c>
      <c r="D801" s="4">
        <v>46112</v>
      </c>
      <c r="E801" s="1"/>
    </row>
    <row r="802" spans="1:7" hidden="1" outlineLevel="1" x14ac:dyDescent="0.25">
      <c r="A802" s="4">
        <v>45626</v>
      </c>
      <c r="B802" s="5" t="s">
        <v>669</v>
      </c>
      <c r="C802" s="2">
        <v>0</v>
      </c>
      <c r="D802" s="4">
        <v>46112</v>
      </c>
      <c r="E802" s="1"/>
    </row>
    <row r="803" spans="1:7" hidden="1" outlineLevel="1" x14ac:dyDescent="0.25">
      <c r="A803" s="4">
        <v>45716</v>
      </c>
      <c r="B803" s="5" t="s">
        <v>670</v>
      </c>
      <c r="C803" s="2">
        <v>0</v>
      </c>
      <c r="D803" s="4">
        <v>46112</v>
      </c>
      <c r="E803" s="1"/>
    </row>
    <row r="804" spans="1:7" hidden="1" outlineLevel="1" x14ac:dyDescent="0.25">
      <c r="A804" s="4">
        <v>45729</v>
      </c>
      <c r="B804" s="5" t="s">
        <v>671</v>
      </c>
      <c r="C804" s="2">
        <v>0</v>
      </c>
      <c r="D804" s="4">
        <v>46112</v>
      </c>
      <c r="E804" s="1"/>
    </row>
    <row r="805" spans="1:7" hidden="1" outlineLevel="1" x14ac:dyDescent="0.25">
      <c r="A805" s="4">
        <v>45744</v>
      </c>
      <c r="B805" s="5" t="s">
        <v>672</v>
      </c>
      <c r="C805" s="2">
        <v>0</v>
      </c>
      <c r="D805" s="4">
        <v>46112</v>
      </c>
      <c r="E805" s="1"/>
    </row>
    <row r="806" spans="1:7" hidden="1" outlineLevel="1" x14ac:dyDescent="0.25">
      <c r="A806" s="4">
        <v>45744</v>
      </c>
      <c r="B806" s="5" t="s">
        <v>673</v>
      </c>
      <c r="C806" s="2">
        <v>0</v>
      </c>
      <c r="D806" s="4">
        <v>46112</v>
      </c>
      <c r="E806" s="1"/>
    </row>
    <row r="807" spans="1:7" outlineLevel="1" x14ac:dyDescent="0.25">
      <c r="A807" s="15">
        <v>45838</v>
      </c>
      <c r="B807" s="16" t="s">
        <v>674</v>
      </c>
      <c r="C807" s="17">
        <v>4706471</v>
      </c>
      <c r="D807" s="15">
        <v>45900</v>
      </c>
      <c r="E807" s="15">
        <v>45897</v>
      </c>
      <c r="F807" s="18">
        <f>E807-D807</f>
        <v>-3</v>
      </c>
      <c r="G807" s="18">
        <f>F807*C807</f>
        <v>-14119413</v>
      </c>
    </row>
    <row r="808" spans="1:7" hidden="1" outlineLevel="1" x14ac:dyDescent="0.25">
      <c r="A808" s="8">
        <v>45838</v>
      </c>
      <c r="B808" s="9" t="s">
        <v>675</v>
      </c>
      <c r="C808" s="10">
        <v>0</v>
      </c>
      <c r="D808" s="8">
        <v>46112</v>
      </c>
      <c r="E808" s="11"/>
    </row>
    <row r="809" spans="1:7" outlineLevel="1" x14ac:dyDescent="0.25">
      <c r="A809" s="15">
        <v>45838</v>
      </c>
      <c r="B809" s="16" t="s">
        <v>676</v>
      </c>
      <c r="C809" s="17">
        <v>4706471</v>
      </c>
      <c r="D809" s="15">
        <v>45900</v>
      </c>
      <c r="E809" s="15">
        <v>45897</v>
      </c>
      <c r="F809" s="18">
        <f>E809-D809</f>
        <v>-3</v>
      </c>
      <c r="G809" s="18">
        <f>F809*C809</f>
        <v>-14119413</v>
      </c>
    </row>
    <row r="810" spans="1:7" hidden="1" outlineLevel="1" x14ac:dyDescent="0.25">
      <c r="A810" s="8">
        <v>45838</v>
      </c>
      <c r="B810" s="9" t="s">
        <v>677</v>
      </c>
      <c r="C810" s="10">
        <v>0</v>
      </c>
      <c r="D810" s="8">
        <v>46112</v>
      </c>
      <c r="E810" s="11"/>
    </row>
    <row r="811" spans="1:7" outlineLevel="1" x14ac:dyDescent="0.25">
      <c r="A811" s="15">
        <v>45838</v>
      </c>
      <c r="B811" s="16" t="s">
        <v>678</v>
      </c>
      <c r="C811" s="17">
        <v>4706471</v>
      </c>
      <c r="D811" s="15">
        <v>45900</v>
      </c>
      <c r="E811" s="15">
        <v>45897</v>
      </c>
      <c r="F811" s="18">
        <f>E811-D811</f>
        <v>-3</v>
      </c>
      <c r="G811" s="18">
        <f>F811*C811</f>
        <v>-14119413</v>
      </c>
    </row>
    <row r="812" spans="1:7" hidden="1" outlineLevel="1" x14ac:dyDescent="0.25">
      <c r="A812" s="8">
        <v>45838</v>
      </c>
      <c r="B812" s="9" t="s">
        <v>679</v>
      </c>
      <c r="C812" s="10">
        <v>0</v>
      </c>
      <c r="D812" s="8">
        <v>46112</v>
      </c>
      <c r="E812" s="11"/>
    </row>
    <row r="813" spans="1:7" hidden="1" outlineLevel="1" x14ac:dyDescent="0.25">
      <c r="A813" s="4">
        <v>45838</v>
      </c>
      <c r="B813" s="5" t="s">
        <v>680</v>
      </c>
      <c r="C813" s="2">
        <v>0</v>
      </c>
      <c r="D813" s="4">
        <v>45900</v>
      </c>
      <c r="E813" s="4">
        <v>45900</v>
      </c>
    </row>
    <row r="814" spans="1:7" outlineLevel="1" x14ac:dyDescent="0.25">
      <c r="A814" s="15">
        <v>45838</v>
      </c>
      <c r="B814" s="16" t="s">
        <v>681</v>
      </c>
      <c r="C814" s="17">
        <v>47899.4</v>
      </c>
      <c r="D814" s="15">
        <v>45869</v>
      </c>
      <c r="E814" s="15">
        <v>45869</v>
      </c>
      <c r="F814" s="18">
        <f>E814-D814</f>
        <v>0</v>
      </c>
      <c r="G814" s="18">
        <f>F814*C814</f>
        <v>0</v>
      </c>
    </row>
    <row r="815" spans="1:7" hidden="1" outlineLevel="1" x14ac:dyDescent="0.25">
      <c r="A815" s="8">
        <v>45912</v>
      </c>
      <c r="B815" s="9" t="s">
        <v>682</v>
      </c>
      <c r="C815" s="10">
        <v>0</v>
      </c>
      <c r="D815" s="8">
        <v>45961</v>
      </c>
      <c r="E815" s="11"/>
    </row>
    <row r="816" spans="1:7" outlineLevel="1" x14ac:dyDescent="0.25">
      <c r="A816" s="15">
        <v>45821</v>
      </c>
      <c r="B816" s="16" t="s">
        <v>683</v>
      </c>
      <c r="C816" s="17">
        <v>14610.71</v>
      </c>
      <c r="D816" s="15">
        <v>45821</v>
      </c>
      <c r="E816" s="15">
        <v>45839</v>
      </c>
      <c r="F816" s="18">
        <f t="shared" ref="F816:F823" si="112">E816-D816</f>
        <v>18</v>
      </c>
      <c r="G816" s="18">
        <f t="shared" ref="G816:G823" si="113">F816*C816</f>
        <v>262992.77999999997</v>
      </c>
    </row>
    <row r="817" spans="1:7" outlineLevel="1" x14ac:dyDescent="0.25">
      <c r="A817" s="15">
        <v>45821</v>
      </c>
      <c r="B817" s="16" t="s">
        <v>684</v>
      </c>
      <c r="C817" s="17">
        <v>857.76</v>
      </c>
      <c r="D817" s="15">
        <v>45821</v>
      </c>
      <c r="E817" s="15">
        <v>45839</v>
      </c>
      <c r="F817" s="18">
        <f t="shared" si="112"/>
        <v>18</v>
      </c>
      <c r="G817" s="18">
        <f t="shared" si="113"/>
        <v>15439.68</v>
      </c>
    </row>
    <row r="818" spans="1:7" outlineLevel="1" x14ac:dyDescent="0.25">
      <c r="A818" s="15">
        <v>45869</v>
      </c>
      <c r="B818" s="16" t="s">
        <v>685</v>
      </c>
      <c r="C818" s="17">
        <v>110772.44</v>
      </c>
      <c r="D818" s="15">
        <v>45869</v>
      </c>
      <c r="E818" s="15">
        <v>45880</v>
      </c>
      <c r="F818" s="18">
        <f t="shared" si="112"/>
        <v>11</v>
      </c>
      <c r="G818" s="18">
        <f t="shared" si="113"/>
        <v>1218496.8400000001</v>
      </c>
    </row>
    <row r="819" spans="1:7" outlineLevel="1" x14ac:dyDescent="0.25">
      <c r="A819" s="15">
        <v>45838</v>
      </c>
      <c r="B819" s="16" t="s">
        <v>686</v>
      </c>
      <c r="C819" s="17">
        <v>7800</v>
      </c>
      <c r="D819" s="15">
        <v>45869</v>
      </c>
      <c r="E819" s="15">
        <v>45869</v>
      </c>
      <c r="F819" s="18">
        <f t="shared" si="112"/>
        <v>0</v>
      </c>
      <c r="G819" s="18">
        <f t="shared" si="113"/>
        <v>0</v>
      </c>
    </row>
    <row r="820" spans="1:7" outlineLevel="1" x14ac:dyDescent="0.25">
      <c r="A820" s="15">
        <v>45820</v>
      </c>
      <c r="B820" s="16" t="s">
        <v>687</v>
      </c>
      <c r="C820" s="17">
        <v>657247.06999999995</v>
      </c>
      <c r="D820" s="15">
        <v>45850</v>
      </c>
      <c r="E820" s="15">
        <v>45863</v>
      </c>
      <c r="F820" s="18">
        <f t="shared" si="112"/>
        <v>13</v>
      </c>
      <c r="G820" s="18">
        <f t="shared" si="113"/>
        <v>8544211.9100000001</v>
      </c>
    </row>
    <row r="821" spans="1:7" outlineLevel="1" x14ac:dyDescent="0.25">
      <c r="A821" s="15">
        <v>45797</v>
      </c>
      <c r="B821" s="16" t="s">
        <v>688</v>
      </c>
      <c r="C821" s="17">
        <v>4450</v>
      </c>
      <c r="D821" s="15">
        <v>45838</v>
      </c>
      <c r="E821" s="15">
        <v>45838</v>
      </c>
      <c r="F821" s="18">
        <f t="shared" si="112"/>
        <v>0</v>
      </c>
      <c r="G821" s="18">
        <f t="shared" si="113"/>
        <v>0</v>
      </c>
    </row>
    <row r="822" spans="1:7" outlineLevel="1" x14ac:dyDescent="0.25">
      <c r="A822" s="15">
        <v>45889</v>
      </c>
      <c r="B822" s="16" t="s">
        <v>689</v>
      </c>
      <c r="C822" s="17">
        <v>1800</v>
      </c>
      <c r="D822" s="15">
        <v>45930</v>
      </c>
      <c r="E822" s="15">
        <v>45929</v>
      </c>
      <c r="F822" s="18">
        <f t="shared" si="112"/>
        <v>-1</v>
      </c>
      <c r="G822" s="18">
        <f t="shared" si="113"/>
        <v>-1800</v>
      </c>
    </row>
    <row r="823" spans="1:7" outlineLevel="1" x14ac:dyDescent="0.25">
      <c r="A823" s="15">
        <v>45838</v>
      </c>
      <c r="B823" s="16" t="s">
        <v>690</v>
      </c>
      <c r="C823" s="17">
        <v>4985.74</v>
      </c>
      <c r="D823" s="15">
        <v>45869</v>
      </c>
      <c r="E823" s="15">
        <v>45869</v>
      </c>
      <c r="F823" s="18">
        <f t="shared" si="112"/>
        <v>0</v>
      </c>
      <c r="G823" s="18">
        <f t="shared" si="113"/>
        <v>0</v>
      </c>
    </row>
    <row r="824" spans="1:7" hidden="1" outlineLevel="1" x14ac:dyDescent="0.25">
      <c r="A824" s="8">
        <v>45900</v>
      </c>
      <c r="B824" s="9" t="s">
        <v>691</v>
      </c>
      <c r="C824" s="10">
        <v>0</v>
      </c>
      <c r="D824" s="8">
        <v>45930</v>
      </c>
      <c r="E824" s="11"/>
    </row>
    <row r="825" spans="1:7" outlineLevel="1" x14ac:dyDescent="0.25">
      <c r="A825" s="15">
        <v>45869</v>
      </c>
      <c r="B825" s="16" t="s">
        <v>692</v>
      </c>
      <c r="C825" s="17">
        <v>100969.52</v>
      </c>
      <c r="D825" s="15">
        <v>45900</v>
      </c>
      <c r="E825" s="15">
        <v>45909</v>
      </c>
      <c r="F825" s="18">
        <f t="shared" ref="F825:F837" si="114">E825-D825</f>
        <v>9</v>
      </c>
      <c r="G825" s="18">
        <f t="shared" ref="G825:G837" si="115">F825*C825</f>
        <v>908725.68</v>
      </c>
    </row>
    <row r="826" spans="1:7" outlineLevel="1" x14ac:dyDescent="0.25">
      <c r="A826" s="15">
        <v>45817</v>
      </c>
      <c r="B826" s="16" t="s">
        <v>693</v>
      </c>
      <c r="C826" s="17">
        <v>11040.7</v>
      </c>
      <c r="D826" s="15">
        <v>45869</v>
      </c>
      <c r="E826" s="15">
        <v>45868</v>
      </c>
      <c r="F826" s="18">
        <f t="shared" si="114"/>
        <v>-1</v>
      </c>
      <c r="G826" s="18">
        <f t="shared" si="115"/>
        <v>-11040.7</v>
      </c>
    </row>
    <row r="827" spans="1:7" outlineLevel="1" x14ac:dyDescent="0.25">
      <c r="A827" s="15">
        <v>45817</v>
      </c>
      <c r="B827" s="16" t="s">
        <v>693</v>
      </c>
      <c r="C827" s="17">
        <v>2066</v>
      </c>
      <c r="D827" s="15">
        <v>45869</v>
      </c>
      <c r="E827" s="15">
        <v>45867</v>
      </c>
      <c r="F827" s="18">
        <f t="shared" si="114"/>
        <v>-2</v>
      </c>
      <c r="G827" s="18">
        <f t="shared" si="115"/>
        <v>-4132</v>
      </c>
    </row>
    <row r="828" spans="1:7" outlineLevel="1" x14ac:dyDescent="0.25">
      <c r="A828" s="15">
        <v>45862</v>
      </c>
      <c r="B828" s="16" t="s">
        <v>694</v>
      </c>
      <c r="C828" s="17">
        <v>42212.98</v>
      </c>
      <c r="D828" s="15">
        <v>45930</v>
      </c>
      <c r="E828" s="15">
        <v>45888</v>
      </c>
      <c r="F828" s="18">
        <f t="shared" si="114"/>
        <v>-42</v>
      </c>
      <c r="G828" s="18">
        <f t="shared" si="115"/>
        <v>-1772945.1600000001</v>
      </c>
    </row>
    <row r="829" spans="1:7" outlineLevel="1" x14ac:dyDescent="0.25">
      <c r="A829" s="15">
        <v>45873</v>
      </c>
      <c r="B829" s="16" t="s">
        <v>695</v>
      </c>
      <c r="C829" s="17">
        <v>35558.980000000003</v>
      </c>
      <c r="D829" s="15">
        <v>45930</v>
      </c>
      <c r="E829" s="15">
        <v>45924</v>
      </c>
      <c r="F829" s="18">
        <f t="shared" si="114"/>
        <v>-6</v>
      </c>
      <c r="G829" s="18">
        <f t="shared" si="115"/>
        <v>-213353.88</v>
      </c>
    </row>
    <row r="830" spans="1:7" outlineLevel="1" x14ac:dyDescent="0.25">
      <c r="A830" s="15">
        <v>45873</v>
      </c>
      <c r="B830" s="16" t="s">
        <v>695</v>
      </c>
      <c r="C830" s="17">
        <v>6654</v>
      </c>
      <c r="D830" s="15">
        <v>45930</v>
      </c>
      <c r="E830" s="15">
        <v>45923</v>
      </c>
      <c r="F830" s="18">
        <f t="shared" si="114"/>
        <v>-7</v>
      </c>
      <c r="G830" s="18">
        <f t="shared" si="115"/>
        <v>-46578</v>
      </c>
    </row>
    <row r="831" spans="1:7" outlineLevel="1" x14ac:dyDescent="0.25">
      <c r="A831" s="15">
        <v>45873</v>
      </c>
      <c r="B831" s="16" t="s">
        <v>696</v>
      </c>
      <c r="C831" s="17">
        <v>-42212.98</v>
      </c>
      <c r="D831" s="15">
        <v>45930</v>
      </c>
      <c r="E831" s="15">
        <v>45888</v>
      </c>
      <c r="F831" s="18">
        <f t="shared" si="114"/>
        <v>-42</v>
      </c>
      <c r="G831" s="18">
        <f t="shared" si="115"/>
        <v>1772945.1600000001</v>
      </c>
    </row>
    <row r="832" spans="1:7" outlineLevel="1" x14ac:dyDescent="0.25">
      <c r="A832" s="15">
        <v>45835</v>
      </c>
      <c r="B832" s="16" t="s">
        <v>697</v>
      </c>
      <c r="C832" s="17">
        <v>6500</v>
      </c>
      <c r="D832" s="15">
        <v>45869</v>
      </c>
      <c r="E832" s="15">
        <v>45880</v>
      </c>
      <c r="F832" s="18">
        <f t="shared" si="114"/>
        <v>11</v>
      </c>
      <c r="G832" s="18">
        <f t="shared" si="115"/>
        <v>71500</v>
      </c>
    </row>
    <row r="833" spans="1:7" outlineLevel="1" x14ac:dyDescent="0.25">
      <c r="A833" s="15">
        <v>45835</v>
      </c>
      <c r="B833" s="16" t="s">
        <v>697</v>
      </c>
      <c r="C833" s="17">
        <v>50</v>
      </c>
      <c r="D833" s="15">
        <v>45869</v>
      </c>
      <c r="E833" s="15">
        <v>45869</v>
      </c>
      <c r="F833" s="18">
        <f t="shared" si="114"/>
        <v>0</v>
      </c>
      <c r="G833" s="18">
        <f t="shared" si="115"/>
        <v>0</v>
      </c>
    </row>
    <row r="834" spans="1:7" outlineLevel="1" x14ac:dyDescent="0.25">
      <c r="A834" s="15">
        <v>45866</v>
      </c>
      <c r="B834" s="16" t="s">
        <v>698</v>
      </c>
      <c r="C834" s="17">
        <v>-50</v>
      </c>
      <c r="D834" s="15">
        <v>45866</v>
      </c>
      <c r="E834" s="15">
        <v>45869</v>
      </c>
      <c r="F834" s="18">
        <f t="shared" si="114"/>
        <v>3</v>
      </c>
      <c r="G834" s="18">
        <f t="shared" si="115"/>
        <v>-150</v>
      </c>
    </row>
    <row r="835" spans="1:7" outlineLevel="1" x14ac:dyDescent="0.25">
      <c r="A835" s="15">
        <v>45808</v>
      </c>
      <c r="B835" s="16" t="s">
        <v>699</v>
      </c>
      <c r="C835" s="17">
        <v>187479.57</v>
      </c>
      <c r="D835" s="15">
        <v>45849</v>
      </c>
      <c r="E835" s="15">
        <v>45863</v>
      </c>
      <c r="F835" s="18">
        <f t="shared" si="114"/>
        <v>14</v>
      </c>
      <c r="G835" s="18">
        <f t="shared" si="115"/>
        <v>2624713.98</v>
      </c>
    </row>
    <row r="836" spans="1:7" outlineLevel="1" x14ac:dyDescent="0.25">
      <c r="A836" s="15">
        <v>45825</v>
      </c>
      <c r="B836" s="16" t="s">
        <v>700</v>
      </c>
      <c r="C836" s="17">
        <v>1150</v>
      </c>
      <c r="D836" s="15">
        <v>45869</v>
      </c>
      <c r="E836" s="15">
        <v>45868</v>
      </c>
      <c r="F836" s="18">
        <f t="shared" si="114"/>
        <v>-1</v>
      </c>
      <c r="G836" s="18">
        <f t="shared" si="115"/>
        <v>-1150</v>
      </c>
    </row>
    <row r="837" spans="1:7" outlineLevel="1" x14ac:dyDescent="0.25">
      <c r="A837" s="15">
        <v>45808</v>
      </c>
      <c r="B837" s="16" t="s">
        <v>701</v>
      </c>
      <c r="C837" s="17">
        <v>80000</v>
      </c>
      <c r="D837" s="15">
        <v>45869</v>
      </c>
      <c r="E837" s="15">
        <v>45869</v>
      </c>
      <c r="F837" s="18">
        <f t="shared" si="114"/>
        <v>0</v>
      </c>
      <c r="G837" s="18">
        <f t="shared" si="115"/>
        <v>0</v>
      </c>
    </row>
    <row r="838" spans="1:7" hidden="1" outlineLevel="1" x14ac:dyDescent="0.25">
      <c r="A838" s="8">
        <v>45838</v>
      </c>
      <c r="B838" s="9" t="s">
        <v>702</v>
      </c>
      <c r="C838" s="10">
        <v>0</v>
      </c>
      <c r="D838" s="8">
        <v>45869</v>
      </c>
      <c r="E838" s="11"/>
    </row>
    <row r="839" spans="1:7" outlineLevel="1" x14ac:dyDescent="0.25">
      <c r="A839" s="15">
        <v>45838</v>
      </c>
      <c r="B839" s="16" t="s">
        <v>703</v>
      </c>
      <c r="C839" s="17">
        <v>-80000</v>
      </c>
      <c r="D839" s="15">
        <v>45869</v>
      </c>
      <c r="E839" s="15">
        <v>45869</v>
      </c>
      <c r="F839" s="18">
        <f t="shared" ref="F839:F845" si="116">E839-D839</f>
        <v>0</v>
      </c>
      <c r="G839" s="18">
        <f t="shared" ref="G839:G845" si="117">F839*C839</f>
        <v>0</v>
      </c>
    </row>
    <row r="840" spans="1:7" outlineLevel="1" x14ac:dyDescent="0.25">
      <c r="A840" s="15">
        <v>45747</v>
      </c>
      <c r="B840" s="16" t="s">
        <v>704</v>
      </c>
      <c r="C840" s="17">
        <v>109669.99</v>
      </c>
      <c r="D840" s="15">
        <v>45777</v>
      </c>
      <c r="E840" s="15">
        <v>45854</v>
      </c>
      <c r="F840" s="18">
        <f t="shared" si="116"/>
        <v>77</v>
      </c>
      <c r="G840" s="18">
        <f t="shared" si="117"/>
        <v>8444589.2300000004</v>
      </c>
    </row>
    <row r="841" spans="1:7" outlineLevel="1" x14ac:dyDescent="0.25">
      <c r="A841" s="15">
        <v>45808</v>
      </c>
      <c r="B841" s="16" t="s">
        <v>705</v>
      </c>
      <c r="C841" s="17">
        <v>64866.6</v>
      </c>
      <c r="D841" s="15">
        <v>45838</v>
      </c>
      <c r="E841" s="15">
        <v>45853</v>
      </c>
      <c r="F841" s="18">
        <f t="shared" si="116"/>
        <v>15</v>
      </c>
      <c r="G841" s="18">
        <f t="shared" si="117"/>
        <v>972999</v>
      </c>
    </row>
    <row r="842" spans="1:7" outlineLevel="1" x14ac:dyDescent="0.25">
      <c r="A842" s="15">
        <v>45808</v>
      </c>
      <c r="B842" s="16" t="s">
        <v>706</v>
      </c>
      <c r="C842" s="17">
        <v>1145316.48</v>
      </c>
      <c r="D842" s="15">
        <v>45851</v>
      </c>
      <c r="E842" s="15">
        <v>45863</v>
      </c>
      <c r="F842" s="18">
        <f t="shared" si="116"/>
        <v>12</v>
      </c>
      <c r="G842" s="18">
        <f t="shared" si="117"/>
        <v>13743797.76</v>
      </c>
    </row>
    <row r="843" spans="1:7" outlineLevel="1" x14ac:dyDescent="0.25">
      <c r="A843" s="15">
        <v>45801</v>
      </c>
      <c r="B843" s="16" t="s">
        <v>707</v>
      </c>
      <c r="C843" s="17">
        <v>2290.98</v>
      </c>
      <c r="D843" s="15">
        <v>45869</v>
      </c>
      <c r="E843" s="15">
        <v>45866</v>
      </c>
      <c r="F843" s="18">
        <f t="shared" si="116"/>
        <v>-3</v>
      </c>
      <c r="G843" s="18">
        <f t="shared" si="117"/>
        <v>-6872.9400000000005</v>
      </c>
    </row>
    <row r="844" spans="1:7" outlineLevel="1" x14ac:dyDescent="0.25">
      <c r="A844" s="15">
        <v>45824</v>
      </c>
      <c r="B844" s="16" t="s">
        <v>708</v>
      </c>
      <c r="C844" s="17">
        <v>93.13</v>
      </c>
      <c r="D844" s="15">
        <v>45846</v>
      </c>
      <c r="E844" s="15">
        <v>45842</v>
      </c>
      <c r="F844" s="18">
        <f t="shared" si="116"/>
        <v>-4</v>
      </c>
      <c r="G844" s="18">
        <f t="shared" si="117"/>
        <v>-372.52</v>
      </c>
    </row>
    <row r="845" spans="1:7" outlineLevel="1" x14ac:dyDescent="0.25">
      <c r="A845" s="15">
        <v>45789</v>
      </c>
      <c r="B845" s="16" t="s">
        <v>709</v>
      </c>
      <c r="C845" s="17">
        <v>61.33</v>
      </c>
      <c r="D845" s="15">
        <v>45838</v>
      </c>
      <c r="E845" s="15">
        <v>45898</v>
      </c>
      <c r="F845" s="18">
        <f t="shared" si="116"/>
        <v>60</v>
      </c>
      <c r="G845" s="18">
        <f t="shared" si="117"/>
        <v>3679.7999999999997</v>
      </c>
    </row>
    <row r="846" spans="1:7" hidden="1" outlineLevel="1" x14ac:dyDescent="0.25">
      <c r="A846" s="8">
        <v>45789</v>
      </c>
      <c r="B846" s="9" t="s">
        <v>709</v>
      </c>
      <c r="C846" s="10">
        <v>0</v>
      </c>
      <c r="D846" s="8">
        <v>45838</v>
      </c>
      <c r="E846" s="11"/>
    </row>
    <row r="847" spans="1:7" hidden="1" outlineLevel="1" x14ac:dyDescent="0.25">
      <c r="A847" s="4">
        <v>45819</v>
      </c>
      <c r="B847" s="5" t="s">
        <v>710</v>
      </c>
      <c r="C847" s="2">
        <v>0</v>
      </c>
      <c r="D847" s="4">
        <v>45869</v>
      </c>
      <c r="E847" s="1"/>
    </row>
    <row r="848" spans="1:7" outlineLevel="1" x14ac:dyDescent="0.25">
      <c r="A848" s="15">
        <v>45819</v>
      </c>
      <c r="B848" s="16" t="s">
        <v>711</v>
      </c>
      <c r="C848" s="17">
        <v>86.18</v>
      </c>
      <c r="D848" s="15">
        <v>45869</v>
      </c>
      <c r="E848" s="15">
        <v>45869</v>
      </c>
      <c r="F848" s="18">
        <f t="shared" ref="F848:F866" si="118">E848-D848</f>
        <v>0</v>
      </c>
      <c r="G848" s="18">
        <f t="shared" ref="G848:G866" si="119">F848*C848</f>
        <v>0</v>
      </c>
    </row>
    <row r="849" spans="1:7" outlineLevel="1" x14ac:dyDescent="0.25">
      <c r="A849" s="15">
        <v>45819</v>
      </c>
      <c r="B849" s="16" t="s">
        <v>712</v>
      </c>
      <c r="C849" s="17">
        <v>71.44</v>
      </c>
      <c r="D849" s="15">
        <v>45869</v>
      </c>
      <c r="E849" s="15">
        <v>45869</v>
      </c>
      <c r="F849" s="18">
        <f t="shared" si="118"/>
        <v>0</v>
      </c>
      <c r="G849" s="18">
        <f t="shared" si="119"/>
        <v>0</v>
      </c>
    </row>
    <row r="850" spans="1:7" outlineLevel="1" x14ac:dyDescent="0.25">
      <c r="A850" s="15">
        <v>45819</v>
      </c>
      <c r="B850" s="16" t="s">
        <v>713</v>
      </c>
      <c r="C850" s="17">
        <v>444</v>
      </c>
      <c r="D850" s="15">
        <v>45869</v>
      </c>
      <c r="E850" s="15">
        <v>45866</v>
      </c>
      <c r="F850" s="18">
        <f t="shared" si="118"/>
        <v>-3</v>
      </c>
      <c r="G850" s="18">
        <f t="shared" si="119"/>
        <v>-1332</v>
      </c>
    </row>
    <row r="851" spans="1:7" outlineLevel="1" x14ac:dyDescent="0.25">
      <c r="A851" s="15">
        <v>45819</v>
      </c>
      <c r="B851" s="16" t="s">
        <v>714</v>
      </c>
      <c r="C851" s="17">
        <v>458</v>
      </c>
      <c r="D851" s="15">
        <v>45869</v>
      </c>
      <c r="E851" s="15">
        <v>45866</v>
      </c>
      <c r="F851" s="18">
        <f t="shared" si="118"/>
        <v>-3</v>
      </c>
      <c r="G851" s="18">
        <f t="shared" si="119"/>
        <v>-1374</v>
      </c>
    </row>
    <row r="852" spans="1:7" outlineLevel="1" x14ac:dyDescent="0.25">
      <c r="A852" s="15">
        <v>45819</v>
      </c>
      <c r="B852" s="16" t="s">
        <v>715</v>
      </c>
      <c r="C852" s="17">
        <v>425</v>
      </c>
      <c r="D852" s="15">
        <v>45869</v>
      </c>
      <c r="E852" s="15">
        <v>45866</v>
      </c>
      <c r="F852" s="18">
        <f t="shared" si="118"/>
        <v>-3</v>
      </c>
      <c r="G852" s="18">
        <f t="shared" si="119"/>
        <v>-1275</v>
      </c>
    </row>
    <row r="853" spans="1:7" outlineLevel="1" x14ac:dyDescent="0.25">
      <c r="A853" s="15">
        <v>45819</v>
      </c>
      <c r="B853" s="16" t="s">
        <v>716</v>
      </c>
      <c r="C853" s="17">
        <v>471.08</v>
      </c>
      <c r="D853" s="15">
        <v>45869</v>
      </c>
      <c r="E853" s="15">
        <v>45866</v>
      </c>
      <c r="F853" s="18">
        <f t="shared" si="118"/>
        <v>-3</v>
      </c>
      <c r="G853" s="18">
        <f t="shared" si="119"/>
        <v>-1413.24</v>
      </c>
    </row>
    <row r="854" spans="1:7" outlineLevel="1" x14ac:dyDescent="0.25">
      <c r="A854" s="15">
        <v>45819</v>
      </c>
      <c r="B854" s="16" t="s">
        <v>717</v>
      </c>
      <c r="C854" s="17">
        <v>471.08</v>
      </c>
      <c r="D854" s="15">
        <v>45869</v>
      </c>
      <c r="E854" s="15">
        <v>45866</v>
      </c>
      <c r="F854" s="18">
        <f t="shared" si="118"/>
        <v>-3</v>
      </c>
      <c r="G854" s="18">
        <f t="shared" si="119"/>
        <v>-1413.24</v>
      </c>
    </row>
    <row r="855" spans="1:7" outlineLevel="1" x14ac:dyDescent="0.25">
      <c r="A855" s="15">
        <v>45819</v>
      </c>
      <c r="B855" s="16" t="s">
        <v>718</v>
      </c>
      <c r="C855" s="17">
        <v>405</v>
      </c>
      <c r="D855" s="15">
        <v>45869</v>
      </c>
      <c r="E855" s="15">
        <v>45866</v>
      </c>
      <c r="F855" s="18">
        <f t="shared" si="118"/>
        <v>-3</v>
      </c>
      <c r="G855" s="18">
        <f t="shared" si="119"/>
        <v>-1215</v>
      </c>
    </row>
    <row r="856" spans="1:7" outlineLevel="1" x14ac:dyDescent="0.25">
      <c r="A856" s="15">
        <v>45819</v>
      </c>
      <c r="B856" s="16" t="s">
        <v>710</v>
      </c>
      <c r="C856" s="17">
        <v>185.54</v>
      </c>
      <c r="D856" s="15">
        <v>45869</v>
      </c>
      <c r="E856" s="15">
        <v>45898</v>
      </c>
      <c r="F856" s="18">
        <f t="shared" si="118"/>
        <v>29</v>
      </c>
      <c r="G856" s="18">
        <f t="shared" si="119"/>
        <v>5380.66</v>
      </c>
    </row>
    <row r="857" spans="1:7" outlineLevel="1" x14ac:dyDescent="0.25">
      <c r="A857" s="15">
        <v>45849</v>
      </c>
      <c r="B857" s="16" t="s">
        <v>719</v>
      </c>
      <c r="C857" s="17">
        <v>444</v>
      </c>
      <c r="D857" s="15">
        <v>45900</v>
      </c>
      <c r="E857" s="15">
        <v>45901</v>
      </c>
      <c r="F857" s="18">
        <f t="shared" si="118"/>
        <v>1</v>
      </c>
      <c r="G857" s="18">
        <f t="shared" si="119"/>
        <v>444</v>
      </c>
    </row>
    <row r="858" spans="1:7" outlineLevel="1" x14ac:dyDescent="0.25">
      <c r="A858" s="15">
        <v>45849</v>
      </c>
      <c r="B858" s="16" t="s">
        <v>720</v>
      </c>
      <c r="C858" s="17">
        <v>458</v>
      </c>
      <c r="D858" s="15">
        <v>45900</v>
      </c>
      <c r="E858" s="15">
        <v>45901</v>
      </c>
      <c r="F858" s="18">
        <f t="shared" si="118"/>
        <v>1</v>
      </c>
      <c r="G858" s="18">
        <f t="shared" si="119"/>
        <v>458</v>
      </c>
    </row>
    <row r="859" spans="1:7" outlineLevel="1" x14ac:dyDescent="0.25">
      <c r="A859" s="15">
        <v>45849</v>
      </c>
      <c r="B859" s="16" t="s">
        <v>721</v>
      </c>
      <c r="C859" s="17">
        <v>425</v>
      </c>
      <c r="D859" s="15">
        <v>45900</v>
      </c>
      <c r="E859" s="15">
        <v>45901</v>
      </c>
      <c r="F859" s="18">
        <f t="shared" si="118"/>
        <v>1</v>
      </c>
      <c r="G859" s="18">
        <f t="shared" si="119"/>
        <v>425</v>
      </c>
    </row>
    <row r="860" spans="1:7" outlineLevel="1" x14ac:dyDescent="0.25">
      <c r="A860" s="15">
        <v>45849</v>
      </c>
      <c r="B860" s="16" t="s">
        <v>722</v>
      </c>
      <c r="C860" s="17">
        <v>471.08</v>
      </c>
      <c r="D860" s="15">
        <v>45900</v>
      </c>
      <c r="E860" s="15">
        <v>45901</v>
      </c>
      <c r="F860" s="18">
        <f t="shared" si="118"/>
        <v>1</v>
      </c>
      <c r="G860" s="18">
        <f t="shared" si="119"/>
        <v>471.08</v>
      </c>
    </row>
    <row r="861" spans="1:7" outlineLevel="1" x14ac:dyDescent="0.25">
      <c r="A861" s="15">
        <v>45849</v>
      </c>
      <c r="B861" s="16" t="s">
        <v>723</v>
      </c>
      <c r="C861" s="17">
        <v>471.08</v>
      </c>
      <c r="D861" s="15">
        <v>45900</v>
      </c>
      <c r="E861" s="15">
        <v>45901</v>
      </c>
      <c r="F861" s="18">
        <f t="shared" si="118"/>
        <v>1</v>
      </c>
      <c r="G861" s="18">
        <f t="shared" si="119"/>
        <v>471.08</v>
      </c>
    </row>
    <row r="862" spans="1:7" outlineLevel="1" x14ac:dyDescent="0.25">
      <c r="A862" s="15">
        <v>45849</v>
      </c>
      <c r="B862" s="16" t="s">
        <v>724</v>
      </c>
      <c r="C862" s="17">
        <v>405</v>
      </c>
      <c r="D862" s="15">
        <v>45900</v>
      </c>
      <c r="E862" s="15">
        <v>45901</v>
      </c>
      <c r="F862" s="18">
        <f t="shared" si="118"/>
        <v>1</v>
      </c>
      <c r="G862" s="18">
        <f t="shared" si="119"/>
        <v>405</v>
      </c>
    </row>
    <row r="863" spans="1:7" outlineLevel="1" x14ac:dyDescent="0.25">
      <c r="A863" s="15">
        <v>45880</v>
      </c>
      <c r="B863" s="16" t="s">
        <v>725</v>
      </c>
      <c r="C863" s="17">
        <v>-330.65</v>
      </c>
      <c r="D863" s="15">
        <v>45930</v>
      </c>
      <c r="E863" s="15">
        <v>45898</v>
      </c>
      <c r="F863" s="18">
        <f t="shared" si="118"/>
        <v>-32</v>
      </c>
      <c r="G863" s="18">
        <f t="shared" si="119"/>
        <v>10580.8</v>
      </c>
    </row>
    <row r="864" spans="1:7" outlineLevel="1" x14ac:dyDescent="0.25">
      <c r="A864" s="15">
        <v>45880</v>
      </c>
      <c r="B864" s="16" t="s">
        <v>725</v>
      </c>
      <c r="C864" s="17">
        <v>-61.33</v>
      </c>
      <c r="D864" s="15">
        <v>45930</v>
      </c>
      <c r="E864" s="15">
        <v>45898</v>
      </c>
      <c r="F864" s="18">
        <f t="shared" si="118"/>
        <v>-32</v>
      </c>
      <c r="G864" s="18">
        <f t="shared" si="119"/>
        <v>1962.56</v>
      </c>
    </row>
    <row r="865" spans="1:7" outlineLevel="1" x14ac:dyDescent="0.25">
      <c r="A865" s="15">
        <v>45880</v>
      </c>
      <c r="B865" s="16" t="s">
        <v>726</v>
      </c>
      <c r="C865" s="17">
        <v>330.65</v>
      </c>
      <c r="D865" s="15">
        <v>45930</v>
      </c>
      <c r="E865" s="15">
        <v>45898</v>
      </c>
      <c r="F865" s="18">
        <f t="shared" si="118"/>
        <v>-32</v>
      </c>
      <c r="G865" s="18">
        <f t="shared" si="119"/>
        <v>-10580.8</v>
      </c>
    </row>
    <row r="866" spans="1:7" outlineLevel="1" x14ac:dyDescent="0.25">
      <c r="A866" s="15">
        <v>45880</v>
      </c>
      <c r="B866" s="16" t="s">
        <v>727</v>
      </c>
      <c r="C866" s="17">
        <v>-185.54</v>
      </c>
      <c r="D866" s="15">
        <v>45930</v>
      </c>
      <c r="E866" s="15">
        <v>45898</v>
      </c>
      <c r="F866" s="18">
        <f t="shared" si="118"/>
        <v>-32</v>
      </c>
      <c r="G866" s="18">
        <f t="shared" si="119"/>
        <v>5937.28</v>
      </c>
    </row>
    <row r="867" spans="1:7" hidden="1" outlineLevel="1" x14ac:dyDescent="0.25">
      <c r="A867" s="8">
        <v>45880</v>
      </c>
      <c r="B867" s="9" t="s">
        <v>728</v>
      </c>
      <c r="C867" s="10">
        <v>0</v>
      </c>
      <c r="D867" s="8">
        <v>45930</v>
      </c>
      <c r="E867" s="11"/>
    </row>
    <row r="868" spans="1:7" hidden="1" outlineLevel="1" x14ac:dyDescent="0.25">
      <c r="A868" s="4">
        <v>45880</v>
      </c>
      <c r="B868" s="5" t="s">
        <v>729</v>
      </c>
      <c r="C868" s="2">
        <v>0</v>
      </c>
      <c r="D868" s="4">
        <v>45930</v>
      </c>
      <c r="E868" s="1"/>
    </row>
    <row r="869" spans="1:7" hidden="1" outlineLevel="1" x14ac:dyDescent="0.25">
      <c r="A869" s="4">
        <v>45880</v>
      </c>
      <c r="B869" s="5" t="s">
        <v>730</v>
      </c>
      <c r="C869" s="2">
        <v>0</v>
      </c>
      <c r="D869" s="4">
        <v>45930</v>
      </c>
      <c r="E869" s="1"/>
    </row>
    <row r="870" spans="1:7" hidden="1" outlineLevel="1" x14ac:dyDescent="0.25">
      <c r="A870" s="4">
        <v>45880</v>
      </c>
      <c r="B870" s="5" t="s">
        <v>731</v>
      </c>
      <c r="C870" s="2">
        <v>0</v>
      </c>
      <c r="D870" s="4">
        <v>45930</v>
      </c>
      <c r="E870" s="1"/>
    </row>
    <row r="871" spans="1:7" hidden="1" outlineLevel="1" x14ac:dyDescent="0.25">
      <c r="A871" s="4">
        <v>45880</v>
      </c>
      <c r="B871" s="5" t="s">
        <v>732</v>
      </c>
      <c r="C871" s="2">
        <v>0</v>
      </c>
      <c r="D871" s="4">
        <v>45930</v>
      </c>
      <c r="E871" s="1"/>
    </row>
    <row r="872" spans="1:7" hidden="1" outlineLevel="1" x14ac:dyDescent="0.25">
      <c r="A872" s="4">
        <v>45880</v>
      </c>
      <c r="B872" s="5" t="s">
        <v>733</v>
      </c>
      <c r="C872" s="2">
        <v>0</v>
      </c>
      <c r="D872" s="4">
        <v>45930</v>
      </c>
      <c r="E872" s="1"/>
    </row>
    <row r="873" spans="1:7" hidden="1" outlineLevel="1" x14ac:dyDescent="0.25">
      <c r="A873" s="4">
        <v>45911</v>
      </c>
      <c r="B873" s="5" t="s">
        <v>734</v>
      </c>
      <c r="C873" s="2">
        <v>0</v>
      </c>
      <c r="D873" s="4">
        <v>45961</v>
      </c>
      <c r="E873" s="1"/>
    </row>
    <row r="874" spans="1:7" hidden="1" outlineLevel="1" x14ac:dyDescent="0.25">
      <c r="A874" s="4">
        <v>45911</v>
      </c>
      <c r="B874" s="5" t="s">
        <v>735</v>
      </c>
      <c r="C874" s="2">
        <v>0</v>
      </c>
      <c r="D874" s="4">
        <v>45961</v>
      </c>
      <c r="E874" s="1"/>
    </row>
    <row r="875" spans="1:7" hidden="1" outlineLevel="1" x14ac:dyDescent="0.25">
      <c r="A875" s="4">
        <v>45911</v>
      </c>
      <c r="B875" s="5" t="s">
        <v>736</v>
      </c>
      <c r="C875" s="2">
        <v>0</v>
      </c>
      <c r="D875" s="4">
        <v>45961</v>
      </c>
      <c r="E875" s="1"/>
    </row>
    <row r="876" spans="1:7" hidden="1" outlineLevel="1" x14ac:dyDescent="0.25">
      <c r="A876" s="4">
        <v>45911</v>
      </c>
      <c r="B876" s="5" t="s">
        <v>737</v>
      </c>
      <c r="C876" s="2">
        <v>0</v>
      </c>
      <c r="D876" s="4">
        <v>45961</v>
      </c>
      <c r="E876" s="1"/>
    </row>
    <row r="877" spans="1:7" hidden="1" outlineLevel="1" x14ac:dyDescent="0.25">
      <c r="A877" s="4">
        <v>45911</v>
      </c>
      <c r="B877" s="5" t="s">
        <v>738</v>
      </c>
      <c r="C877" s="2">
        <v>0</v>
      </c>
      <c r="D877" s="4">
        <v>45961</v>
      </c>
      <c r="E877" s="1"/>
    </row>
    <row r="878" spans="1:7" hidden="1" outlineLevel="1" x14ac:dyDescent="0.25">
      <c r="A878" s="4">
        <v>45911</v>
      </c>
      <c r="B878" s="5" t="s">
        <v>739</v>
      </c>
      <c r="C878" s="2">
        <v>0</v>
      </c>
      <c r="D878" s="4">
        <v>45961</v>
      </c>
      <c r="E878" s="1"/>
    </row>
    <row r="879" spans="1:7" hidden="1" outlineLevel="1" x14ac:dyDescent="0.25">
      <c r="A879" s="4">
        <v>44986</v>
      </c>
      <c r="B879" s="5" t="s">
        <v>740</v>
      </c>
      <c r="C879" s="2">
        <v>0</v>
      </c>
      <c r="D879" s="4">
        <v>44986</v>
      </c>
      <c r="E879" s="1"/>
    </row>
    <row r="880" spans="1:7" hidden="1" outlineLevel="1" x14ac:dyDescent="0.25">
      <c r="A880" s="4">
        <v>44991</v>
      </c>
      <c r="B880" s="5" t="s">
        <v>741</v>
      </c>
      <c r="C880" s="2">
        <v>0</v>
      </c>
      <c r="D880" s="4">
        <v>44991</v>
      </c>
      <c r="E880" s="1"/>
    </row>
    <row r="881" spans="1:7" outlineLevel="1" x14ac:dyDescent="0.25">
      <c r="A881" s="15">
        <v>45540</v>
      </c>
      <c r="B881" s="16" t="s">
        <v>742</v>
      </c>
      <c r="C881" s="17">
        <v>11.2</v>
      </c>
      <c r="D881" s="15">
        <v>45845</v>
      </c>
      <c r="E881" s="15">
        <v>45845</v>
      </c>
      <c r="F881" s="18">
        <f>E881-D881</f>
        <v>0</v>
      </c>
      <c r="G881" s="18">
        <f>F881*C881</f>
        <v>0</v>
      </c>
    </row>
    <row r="882" spans="1:7" hidden="1" outlineLevel="1" x14ac:dyDescent="0.25">
      <c r="A882" s="8">
        <v>45735</v>
      </c>
      <c r="B882" s="9" t="s">
        <v>743</v>
      </c>
      <c r="C882" s="10">
        <v>0</v>
      </c>
      <c r="D882" s="8">
        <v>45770</v>
      </c>
      <c r="E882" s="11"/>
    </row>
    <row r="883" spans="1:7" outlineLevel="1" x14ac:dyDescent="0.25">
      <c r="A883" s="15">
        <v>45826</v>
      </c>
      <c r="B883" s="16" t="s">
        <v>744</v>
      </c>
      <c r="C883" s="17">
        <v>8.9600000000000009</v>
      </c>
      <c r="D883" s="15">
        <v>45856</v>
      </c>
      <c r="E883" s="15">
        <v>45856</v>
      </c>
      <c r="F883" s="18">
        <f t="shared" ref="F883:F899" si="120">E883-D883</f>
        <v>0</v>
      </c>
      <c r="G883" s="18">
        <f t="shared" ref="G883:G899" si="121">F883*C883</f>
        <v>0</v>
      </c>
    </row>
    <row r="884" spans="1:7" outlineLevel="1" x14ac:dyDescent="0.25">
      <c r="A884" s="15">
        <v>45826</v>
      </c>
      <c r="B884" s="16" t="s">
        <v>745</v>
      </c>
      <c r="C884" s="17">
        <v>9.73</v>
      </c>
      <c r="D884" s="15">
        <v>45856</v>
      </c>
      <c r="E884" s="15">
        <v>45856</v>
      </c>
      <c r="F884" s="18">
        <f t="shared" si="120"/>
        <v>0</v>
      </c>
      <c r="G884" s="18">
        <f t="shared" si="121"/>
        <v>0</v>
      </c>
    </row>
    <row r="885" spans="1:7" outlineLevel="1" x14ac:dyDescent="0.25">
      <c r="A885" s="15">
        <v>45826</v>
      </c>
      <c r="B885" s="16" t="s">
        <v>746</v>
      </c>
      <c r="C885" s="17">
        <v>22</v>
      </c>
      <c r="D885" s="15">
        <v>45856</v>
      </c>
      <c r="E885" s="15">
        <v>45856</v>
      </c>
      <c r="F885" s="18">
        <f t="shared" si="120"/>
        <v>0</v>
      </c>
      <c r="G885" s="18">
        <f t="shared" si="121"/>
        <v>0</v>
      </c>
    </row>
    <row r="886" spans="1:7" outlineLevel="1" x14ac:dyDescent="0.25">
      <c r="A886" s="15">
        <v>45826</v>
      </c>
      <c r="B886" s="16" t="s">
        <v>747</v>
      </c>
      <c r="C886" s="17">
        <v>8.99</v>
      </c>
      <c r="D886" s="15">
        <v>45856</v>
      </c>
      <c r="E886" s="15">
        <v>45856</v>
      </c>
      <c r="F886" s="18">
        <f t="shared" si="120"/>
        <v>0</v>
      </c>
      <c r="G886" s="18">
        <f t="shared" si="121"/>
        <v>0</v>
      </c>
    </row>
    <row r="887" spans="1:7" outlineLevel="1" x14ac:dyDescent="0.25">
      <c r="A887" s="15">
        <v>45826</v>
      </c>
      <c r="B887" s="16" t="s">
        <v>748</v>
      </c>
      <c r="C887" s="17">
        <v>14.89</v>
      </c>
      <c r="D887" s="15">
        <v>45856</v>
      </c>
      <c r="E887" s="15">
        <v>45856</v>
      </c>
      <c r="F887" s="18">
        <f t="shared" si="120"/>
        <v>0</v>
      </c>
      <c r="G887" s="18">
        <f t="shared" si="121"/>
        <v>0</v>
      </c>
    </row>
    <row r="888" spans="1:7" outlineLevel="1" x14ac:dyDescent="0.25">
      <c r="A888" s="15">
        <v>45826</v>
      </c>
      <c r="B888" s="16" t="s">
        <v>749</v>
      </c>
      <c r="C888" s="17">
        <v>14.3</v>
      </c>
      <c r="D888" s="15">
        <v>45856</v>
      </c>
      <c r="E888" s="15">
        <v>45856</v>
      </c>
      <c r="F888" s="18">
        <f t="shared" si="120"/>
        <v>0</v>
      </c>
      <c r="G888" s="18">
        <f t="shared" si="121"/>
        <v>0</v>
      </c>
    </row>
    <row r="889" spans="1:7" outlineLevel="1" x14ac:dyDescent="0.25">
      <c r="A889" s="15">
        <v>45826</v>
      </c>
      <c r="B889" s="16" t="s">
        <v>750</v>
      </c>
      <c r="C889" s="17">
        <v>9.99</v>
      </c>
      <c r="D889" s="15">
        <v>45856</v>
      </c>
      <c r="E889" s="15">
        <v>45856</v>
      </c>
      <c r="F889" s="18">
        <f t="shared" si="120"/>
        <v>0</v>
      </c>
      <c r="G889" s="18">
        <f t="shared" si="121"/>
        <v>0</v>
      </c>
    </row>
    <row r="890" spans="1:7" outlineLevel="1" x14ac:dyDescent="0.25">
      <c r="A890" s="15">
        <v>45881</v>
      </c>
      <c r="B890" s="16" t="s">
        <v>751</v>
      </c>
      <c r="C890" s="17">
        <v>5.83</v>
      </c>
      <c r="D890" s="15">
        <v>45915</v>
      </c>
      <c r="E890" s="15">
        <v>45915</v>
      </c>
      <c r="F890" s="18">
        <f t="shared" si="120"/>
        <v>0</v>
      </c>
      <c r="G890" s="18">
        <f t="shared" si="121"/>
        <v>0</v>
      </c>
    </row>
    <row r="891" spans="1:7" outlineLevel="1" x14ac:dyDescent="0.25">
      <c r="A891" s="15">
        <v>45881</v>
      </c>
      <c r="B891" s="16" t="s">
        <v>752</v>
      </c>
      <c r="C891" s="17">
        <v>11.1</v>
      </c>
      <c r="D891" s="15">
        <v>45915</v>
      </c>
      <c r="E891" s="15">
        <v>45915</v>
      </c>
      <c r="F891" s="18">
        <f t="shared" si="120"/>
        <v>0</v>
      </c>
      <c r="G891" s="18">
        <f t="shared" si="121"/>
        <v>0</v>
      </c>
    </row>
    <row r="892" spans="1:7" outlineLevel="1" x14ac:dyDescent="0.25">
      <c r="A892" s="15">
        <v>45881</v>
      </c>
      <c r="B892" s="16" t="s">
        <v>753</v>
      </c>
      <c r="C892" s="17">
        <v>5.83</v>
      </c>
      <c r="D892" s="15">
        <v>45915</v>
      </c>
      <c r="E892" s="15">
        <v>45915</v>
      </c>
      <c r="F892" s="18">
        <f t="shared" si="120"/>
        <v>0</v>
      </c>
      <c r="G892" s="18">
        <f t="shared" si="121"/>
        <v>0</v>
      </c>
    </row>
    <row r="893" spans="1:7" outlineLevel="1" x14ac:dyDescent="0.25">
      <c r="A893" s="15">
        <v>45881</v>
      </c>
      <c r="B893" s="16" t="s">
        <v>754</v>
      </c>
      <c r="C893" s="17">
        <v>7.73</v>
      </c>
      <c r="D893" s="15">
        <v>45915</v>
      </c>
      <c r="E893" s="15">
        <v>45915</v>
      </c>
      <c r="F893" s="18">
        <f t="shared" si="120"/>
        <v>0</v>
      </c>
      <c r="G893" s="18">
        <f t="shared" si="121"/>
        <v>0</v>
      </c>
    </row>
    <row r="894" spans="1:7" outlineLevel="1" x14ac:dyDescent="0.25">
      <c r="A894" s="15">
        <v>45881</v>
      </c>
      <c r="B894" s="16" t="s">
        <v>755</v>
      </c>
      <c r="C894" s="17">
        <v>12.48</v>
      </c>
      <c r="D894" s="15">
        <v>45915</v>
      </c>
      <c r="E894" s="15">
        <v>45915</v>
      </c>
      <c r="F894" s="18">
        <f t="shared" si="120"/>
        <v>0</v>
      </c>
      <c r="G894" s="18">
        <f t="shared" si="121"/>
        <v>0</v>
      </c>
    </row>
    <row r="895" spans="1:7" outlineLevel="1" x14ac:dyDescent="0.25">
      <c r="A895" s="15">
        <v>45881</v>
      </c>
      <c r="B895" s="16" t="s">
        <v>756</v>
      </c>
      <c r="C895" s="17">
        <v>6.89</v>
      </c>
      <c r="D895" s="15">
        <v>45915</v>
      </c>
      <c r="E895" s="15">
        <v>45915</v>
      </c>
      <c r="F895" s="18">
        <f t="shared" si="120"/>
        <v>0</v>
      </c>
      <c r="G895" s="18">
        <f t="shared" si="121"/>
        <v>0</v>
      </c>
    </row>
    <row r="896" spans="1:7" outlineLevel="1" x14ac:dyDescent="0.25">
      <c r="A896" s="15">
        <v>45881</v>
      </c>
      <c r="B896" s="16" t="s">
        <v>757</v>
      </c>
      <c r="C896" s="17">
        <v>13.87</v>
      </c>
      <c r="D896" s="15">
        <v>45915</v>
      </c>
      <c r="E896" s="15">
        <v>45915</v>
      </c>
      <c r="F896" s="18">
        <f t="shared" si="120"/>
        <v>0</v>
      </c>
      <c r="G896" s="18">
        <f t="shared" si="121"/>
        <v>0</v>
      </c>
    </row>
    <row r="897" spans="1:7" outlineLevel="1" x14ac:dyDescent="0.25">
      <c r="A897" s="15">
        <v>45838</v>
      </c>
      <c r="B897" s="16" t="s">
        <v>758</v>
      </c>
      <c r="C897" s="17">
        <v>5</v>
      </c>
      <c r="D897" s="15">
        <v>45930</v>
      </c>
      <c r="E897" s="15">
        <v>45901</v>
      </c>
      <c r="F897" s="18">
        <f t="shared" si="120"/>
        <v>-29</v>
      </c>
      <c r="G897" s="18">
        <f t="shared" si="121"/>
        <v>-145</v>
      </c>
    </row>
    <row r="898" spans="1:7" outlineLevel="1" x14ac:dyDescent="0.25">
      <c r="A898" s="15">
        <v>45838</v>
      </c>
      <c r="B898" s="16" t="s">
        <v>759</v>
      </c>
      <c r="C898" s="17">
        <v>10.039999999999999</v>
      </c>
      <c r="D898" s="15">
        <v>45868</v>
      </c>
      <c r="E898" s="15">
        <v>45868</v>
      </c>
      <c r="F898" s="18">
        <f t="shared" si="120"/>
        <v>0</v>
      </c>
      <c r="G898" s="18">
        <f t="shared" si="121"/>
        <v>0</v>
      </c>
    </row>
    <row r="899" spans="1:7" outlineLevel="1" x14ac:dyDescent="0.25">
      <c r="A899" s="15">
        <v>45900</v>
      </c>
      <c r="B899" s="16" t="s">
        <v>760</v>
      </c>
      <c r="C899" s="17">
        <v>5</v>
      </c>
      <c r="D899" s="15">
        <v>45930</v>
      </c>
      <c r="E899" s="15">
        <v>45901</v>
      </c>
      <c r="F899" s="18">
        <f t="shared" si="120"/>
        <v>-29</v>
      </c>
      <c r="G899" s="18">
        <f t="shared" si="121"/>
        <v>-145</v>
      </c>
    </row>
    <row r="900" spans="1:7" hidden="1" outlineLevel="1" x14ac:dyDescent="0.25">
      <c r="A900" s="8">
        <v>45900</v>
      </c>
      <c r="B900" s="9" t="s">
        <v>761</v>
      </c>
      <c r="C900" s="10">
        <v>0</v>
      </c>
      <c r="D900" s="8">
        <v>45930</v>
      </c>
      <c r="E900" s="11"/>
    </row>
    <row r="901" spans="1:7" outlineLevel="1" x14ac:dyDescent="0.25">
      <c r="A901" s="15">
        <v>45828</v>
      </c>
      <c r="B901" s="16" t="s">
        <v>762</v>
      </c>
      <c r="C901" s="17">
        <v>16.11</v>
      </c>
      <c r="D901" s="15">
        <v>45888</v>
      </c>
      <c r="E901" s="15">
        <v>45888</v>
      </c>
      <c r="F901" s="18">
        <f>E901-D901</f>
        <v>0</v>
      </c>
      <c r="G901" s="18">
        <f>F901*C901</f>
        <v>0</v>
      </c>
    </row>
    <row r="902" spans="1:7" hidden="1" outlineLevel="1" x14ac:dyDescent="0.25">
      <c r="A902" s="8">
        <v>45891</v>
      </c>
      <c r="B902" s="9" t="s">
        <v>763</v>
      </c>
      <c r="C902" s="10">
        <v>0</v>
      </c>
      <c r="D902" s="8">
        <v>45951</v>
      </c>
      <c r="E902" s="11"/>
    </row>
    <row r="903" spans="1:7" outlineLevel="1" x14ac:dyDescent="0.25">
      <c r="A903" s="15">
        <v>45838</v>
      </c>
      <c r="B903" s="16" t="s">
        <v>764</v>
      </c>
      <c r="C903" s="17">
        <v>770</v>
      </c>
      <c r="D903" s="15">
        <v>45869</v>
      </c>
      <c r="E903" s="15">
        <v>45866</v>
      </c>
      <c r="F903" s="18">
        <f t="shared" ref="F903:F905" si="122">E903-D903</f>
        <v>-3</v>
      </c>
      <c r="G903" s="18">
        <f t="shared" ref="G903:G905" si="123">F903*C903</f>
        <v>-2310</v>
      </c>
    </row>
    <row r="904" spans="1:7" outlineLevel="1" x14ac:dyDescent="0.25">
      <c r="A904" s="15">
        <v>45880</v>
      </c>
      <c r="B904" s="16" t="s">
        <v>765</v>
      </c>
      <c r="C904" s="17">
        <v>4150</v>
      </c>
      <c r="D904" s="15">
        <v>45930</v>
      </c>
      <c r="E904" s="15">
        <v>45922</v>
      </c>
      <c r="F904" s="18">
        <f t="shared" si="122"/>
        <v>-8</v>
      </c>
      <c r="G904" s="18">
        <f t="shared" si="123"/>
        <v>-33200</v>
      </c>
    </row>
    <row r="905" spans="1:7" outlineLevel="1" x14ac:dyDescent="0.25">
      <c r="A905" s="15">
        <v>45887</v>
      </c>
      <c r="B905" s="16" t="s">
        <v>766</v>
      </c>
      <c r="C905" s="17">
        <v>327.05</v>
      </c>
      <c r="D905" s="15">
        <v>45887</v>
      </c>
      <c r="E905" s="15">
        <v>45887</v>
      </c>
      <c r="F905" s="18">
        <f t="shared" si="122"/>
        <v>0</v>
      </c>
      <c r="G905" s="18">
        <f t="shared" si="123"/>
        <v>0</v>
      </c>
    </row>
    <row r="906" spans="1:7" hidden="1" outlineLevel="1" x14ac:dyDescent="0.25">
      <c r="A906" s="8">
        <v>45908</v>
      </c>
      <c r="B906" s="9" t="s">
        <v>767</v>
      </c>
      <c r="C906" s="10">
        <v>0</v>
      </c>
      <c r="D906" s="8">
        <v>45908</v>
      </c>
      <c r="E906" s="11"/>
    </row>
    <row r="907" spans="1:7" hidden="1" outlineLevel="1" x14ac:dyDescent="0.25">
      <c r="A907" s="4">
        <v>45909</v>
      </c>
      <c r="B907" s="5" t="s">
        <v>768</v>
      </c>
      <c r="C907" s="2">
        <v>0</v>
      </c>
      <c r="D907" s="4">
        <v>45909</v>
      </c>
      <c r="E907" s="1"/>
    </row>
    <row r="908" spans="1:7" outlineLevel="1" x14ac:dyDescent="0.25">
      <c r="A908" s="15">
        <v>45807</v>
      </c>
      <c r="B908" s="16" t="s">
        <v>769</v>
      </c>
      <c r="C908" s="17">
        <v>170</v>
      </c>
      <c r="D908" s="15">
        <v>45869</v>
      </c>
      <c r="E908" s="15">
        <v>45866</v>
      </c>
      <c r="F908" s="18">
        <f t="shared" ref="F908:F909" si="124">E908-D908</f>
        <v>-3</v>
      </c>
      <c r="G908" s="18">
        <f t="shared" ref="G908:G909" si="125">F908*C908</f>
        <v>-510</v>
      </c>
    </row>
    <row r="909" spans="1:7" outlineLevel="1" x14ac:dyDescent="0.25">
      <c r="A909" s="15">
        <v>45811</v>
      </c>
      <c r="B909" s="16" t="s">
        <v>770</v>
      </c>
      <c r="C909" s="17">
        <v>416.4</v>
      </c>
      <c r="D909" s="15">
        <v>45900</v>
      </c>
      <c r="E909" s="15">
        <v>45901</v>
      </c>
      <c r="F909" s="18">
        <f t="shared" si="124"/>
        <v>1</v>
      </c>
      <c r="G909" s="18">
        <f t="shared" si="125"/>
        <v>416.4</v>
      </c>
    </row>
    <row r="910" spans="1:7" hidden="1" outlineLevel="1" x14ac:dyDescent="0.25">
      <c r="A910" s="8">
        <v>45839</v>
      </c>
      <c r="B910" s="9" t="s">
        <v>771</v>
      </c>
      <c r="C910" s="10">
        <v>0</v>
      </c>
      <c r="D910" s="8">
        <v>45930</v>
      </c>
      <c r="E910" s="11"/>
    </row>
    <row r="911" spans="1:7" hidden="1" outlineLevel="1" x14ac:dyDescent="0.25">
      <c r="A911" s="4">
        <v>45839</v>
      </c>
      <c r="B911" s="5" t="s">
        <v>772</v>
      </c>
      <c r="C911" s="2">
        <v>0</v>
      </c>
      <c r="D911" s="4">
        <v>45930</v>
      </c>
      <c r="E911" s="1"/>
    </row>
    <row r="912" spans="1:7" hidden="1" outlineLevel="1" x14ac:dyDescent="0.25">
      <c r="A912" s="4">
        <v>45901</v>
      </c>
      <c r="B912" s="5" t="s">
        <v>773</v>
      </c>
      <c r="C912" s="2">
        <v>0</v>
      </c>
      <c r="D912" s="4">
        <v>45991</v>
      </c>
      <c r="E912" s="1"/>
    </row>
    <row r="913" spans="1:7" outlineLevel="1" x14ac:dyDescent="0.25">
      <c r="A913" s="15">
        <v>45867</v>
      </c>
      <c r="B913" s="16" t="s">
        <v>774</v>
      </c>
      <c r="C913" s="17">
        <v>240</v>
      </c>
      <c r="D913" s="15">
        <v>45900</v>
      </c>
      <c r="E913" s="15">
        <v>45901</v>
      </c>
      <c r="F913" s="18">
        <f t="shared" ref="F913:F921" si="126">E913-D913</f>
        <v>1</v>
      </c>
      <c r="G913" s="18">
        <f t="shared" ref="G913:G921" si="127">F913*C913</f>
        <v>240</v>
      </c>
    </row>
    <row r="914" spans="1:7" outlineLevel="1" x14ac:dyDescent="0.25">
      <c r="A914" s="15">
        <v>45896</v>
      </c>
      <c r="B914" s="16" t="s">
        <v>775</v>
      </c>
      <c r="C914" s="17">
        <v>19.68</v>
      </c>
      <c r="D914" s="15">
        <v>45896</v>
      </c>
      <c r="E914" s="15">
        <v>45896</v>
      </c>
      <c r="F914" s="18">
        <f t="shared" si="126"/>
        <v>0</v>
      </c>
      <c r="G914" s="18">
        <f t="shared" si="127"/>
        <v>0</v>
      </c>
    </row>
    <row r="915" spans="1:7" outlineLevel="1" x14ac:dyDescent="0.25">
      <c r="A915" s="15">
        <v>45799</v>
      </c>
      <c r="B915" s="16" t="s">
        <v>776</v>
      </c>
      <c r="C915" s="17">
        <v>544.04999999999995</v>
      </c>
      <c r="D915" s="15">
        <v>45869</v>
      </c>
      <c r="E915" s="15">
        <v>45866</v>
      </c>
      <c r="F915" s="18">
        <f t="shared" si="126"/>
        <v>-3</v>
      </c>
      <c r="G915" s="18">
        <f t="shared" si="127"/>
        <v>-1632.1499999999999</v>
      </c>
    </row>
    <row r="916" spans="1:7" outlineLevel="1" x14ac:dyDescent="0.25">
      <c r="A916" s="15">
        <v>45799</v>
      </c>
      <c r="B916" s="16" t="s">
        <v>777</v>
      </c>
      <c r="C916" s="17">
        <v>207.71</v>
      </c>
      <c r="D916" s="15">
        <v>45869</v>
      </c>
      <c r="E916" s="15">
        <v>45866</v>
      </c>
      <c r="F916" s="18">
        <f t="shared" si="126"/>
        <v>-3</v>
      </c>
      <c r="G916" s="18">
        <f t="shared" si="127"/>
        <v>-623.13</v>
      </c>
    </row>
    <row r="917" spans="1:7" outlineLevel="1" x14ac:dyDescent="0.25">
      <c r="A917" s="15">
        <v>45835</v>
      </c>
      <c r="B917" s="16" t="s">
        <v>778</v>
      </c>
      <c r="C917" s="17">
        <v>119.85</v>
      </c>
      <c r="D917" s="15">
        <v>45900</v>
      </c>
      <c r="E917" s="15">
        <v>45901</v>
      </c>
      <c r="F917" s="18">
        <f t="shared" si="126"/>
        <v>1</v>
      </c>
      <c r="G917" s="18">
        <f t="shared" si="127"/>
        <v>119.85</v>
      </c>
    </row>
    <row r="918" spans="1:7" outlineLevel="1" x14ac:dyDescent="0.25">
      <c r="A918" s="15">
        <v>45838</v>
      </c>
      <c r="B918" s="16" t="s">
        <v>779</v>
      </c>
      <c r="C918" s="17">
        <v>103.5</v>
      </c>
      <c r="D918" s="15">
        <v>45900</v>
      </c>
      <c r="E918" s="15">
        <v>45901</v>
      </c>
      <c r="F918" s="18">
        <f t="shared" si="126"/>
        <v>1</v>
      </c>
      <c r="G918" s="18">
        <f t="shared" si="127"/>
        <v>103.5</v>
      </c>
    </row>
    <row r="919" spans="1:7" outlineLevel="1" x14ac:dyDescent="0.25">
      <c r="A919" s="15">
        <v>45826</v>
      </c>
      <c r="B919" s="16" t="s">
        <v>780</v>
      </c>
      <c r="C919" s="17">
        <v>1645.29</v>
      </c>
      <c r="D919" s="15">
        <v>45900</v>
      </c>
      <c r="E919" s="15">
        <v>45901</v>
      </c>
      <c r="F919" s="18">
        <f t="shared" si="126"/>
        <v>1</v>
      </c>
      <c r="G919" s="18">
        <f t="shared" si="127"/>
        <v>1645.29</v>
      </c>
    </row>
    <row r="920" spans="1:7" outlineLevel="1" x14ac:dyDescent="0.25">
      <c r="A920" s="15">
        <v>45807</v>
      </c>
      <c r="B920" s="16" t="s">
        <v>781</v>
      </c>
      <c r="C920" s="17">
        <v>233.86</v>
      </c>
      <c r="D920" s="15">
        <v>45930</v>
      </c>
      <c r="E920" s="15">
        <v>45925</v>
      </c>
      <c r="F920" s="18">
        <f t="shared" si="126"/>
        <v>-5</v>
      </c>
      <c r="G920" s="18">
        <f t="shared" si="127"/>
        <v>-1169.3000000000002</v>
      </c>
    </row>
    <row r="921" spans="1:7" outlineLevel="1" x14ac:dyDescent="0.25">
      <c r="A921" s="15">
        <v>45908</v>
      </c>
      <c r="B921" s="16" t="s">
        <v>782</v>
      </c>
      <c r="C921" s="17">
        <v>-233.86</v>
      </c>
      <c r="D921" s="15">
        <v>45930</v>
      </c>
      <c r="E921" s="15">
        <v>45925</v>
      </c>
      <c r="F921" s="18">
        <f t="shared" si="126"/>
        <v>-5</v>
      </c>
      <c r="G921" s="18">
        <f t="shared" si="127"/>
        <v>1169.3000000000002</v>
      </c>
    </row>
    <row r="922" spans="1:7" hidden="1" outlineLevel="1" x14ac:dyDescent="0.25">
      <c r="A922" s="8">
        <v>45838</v>
      </c>
      <c r="B922" s="9" t="s">
        <v>783</v>
      </c>
      <c r="C922" s="10">
        <v>0</v>
      </c>
      <c r="D922" s="8">
        <v>45930</v>
      </c>
      <c r="E922" s="11"/>
    </row>
    <row r="923" spans="1:7" hidden="1" outlineLevel="1" x14ac:dyDescent="0.25">
      <c r="A923" s="4">
        <v>45869</v>
      </c>
      <c r="B923" s="5" t="s">
        <v>784</v>
      </c>
      <c r="C923" s="2">
        <v>0</v>
      </c>
      <c r="D923" s="4">
        <v>45930</v>
      </c>
      <c r="E923" s="1"/>
    </row>
    <row r="924" spans="1:7" hidden="1" outlineLevel="1" x14ac:dyDescent="0.25">
      <c r="A924" s="4">
        <v>45908</v>
      </c>
      <c r="B924" s="5" t="s">
        <v>785</v>
      </c>
      <c r="C924" s="2">
        <v>0</v>
      </c>
      <c r="D924" s="4">
        <v>45991</v>
      </c>
      <c r="E924" s="1"/>
    </row>
    <row r="925" spans="1:7" hidden="1" outlineLevel="1" x14ac:dyDescent="0.25">
      <c r="A925" s="4">
        <v>45924</v>
      </c>
      <c r="B925" s="5" t="s">
        <v>786</v>
      </c>
      <c r="C925" s="2">
        <v>0</v>
      </c>
      <c r="D925" s="4">
        <v>45991</v>
      </c>
      <c r="E925" s="1"/>
    </row>
    <row r="926" spans="1:7" outlineLevel="1" x14ac:dyDescent="0.25">
      <c r="A926" s="15">
        <v>45862</v>
      </c>
      <c r="B926" s="16" t="s">
        <v>787</v>
      </c>
      <c r="C926" s="17">
        <v>24875</v>
      </c>
      <c r="D926" s="15">
        <v>45900</v>
      </c>
      <c r="E926" s="15">
        <v>45889</v>
      </c>
      <c r="F926" s="18">
        <f t="shared" ref="F926:F930" si="128">E926-D926</f>
        <v>-11</v>
      </c>
      <c r="G926" s="18">
        <f t="shared" ref="G926:G930" si="129">F926*C926</f>
        <v>-273625</v>
      </c>
    </row>
    <row r="927" spans="1:7" outlineLevel="1" x14ac:dyDescent="0.25">
      <c r="A927" s="15">
        <v>45596</v>
      </c>
      <c r="B927" s="16" t="s">
        <v>788</v>
      </c>
      <c r="C927" s="17">
        <v>22</v>
      </c>
      <c r="D927" s="15">
        <v>45626</v>
      </c>
      <c r="E927" s="15">
        <v>45873</v>
      </c>
      <c r="F927" s="18">
        <f t="shared" si="128"/>
        <v>247</v>
      </c>
      <c r="G927" s="18">
        <f t="shared" si="129"/>
        <v>5434</v>
      </c>
    </row>
    <row r="928" spans="1:7" outlineLevel="1" x14ac:dyDescent="0.25">
      <c r="A928" s="15">
        <v>45596</v>
      </c>
      <c r="B928" s="16" t="s">
        <v>788</v>
      </c>
      <c r="C928" s="17">
        <v>370.41</v>
      </c>
      <c r="D928" s="15">
        <v>45626</v>
      </c>
      <c r="E928" s="15">
        <v>45897</v>
      </c>
      <c r="F928" s="18">
        <f t="shared" si="128"/>
        <v>271</v>
      </c>
      <c r="G928" s="18">
        <f t="shared" si="129"/>
        <v>100381.11</v>
      </c>
    </row>
    <row r="929" spans="1:7" outlineLevel="1" x14ac:dyDescent="0.25">
      <c r="A929" s="15">
        <v>45630</v>
      </c>
      <c r="B929" s="16" t="s">
        <v>789</v>
      </c>
      <c r="C929" s="17">
        <v>-22</v>
      </c>
      <c r="D929" s="15">
        <v>45688</v>
      </c>
      <c r="E929" s="15">
        <v>45873</v>
      </c>
      <c r="F929" s="18">
        <f t="shared" si="128"/>
        <v>185</v>
      </c>
      <c r="G929" s="18">
        <f t="shared" si="129"/>
        <v>-4070</v>
      </c>
    </row>
    <row r="930" spans="1:7" outlineLevel="1" x14ac:dyDescent="0.25">
      <c r="A930" s="15">
        <v>45712</v>
      </c>
      <c r="B930" s="16" t="s">
        <v>790</v>
      </c>
      <c r="C930" s="17">
        <v>496.86</v>
      </c>
      <c r="D930" s="15">
        <v>45747</v>
      </c>
      <c r="E930" s="15">
        <v>45840</v>
      </c>
      <c r="F930" s="18">
        <f t="shared" si="128"/>
        <v>93</v>
      </c>
      <c r="G930" s="18">
        <f t="shared" si="129"/>
        <v>46207.98</v>
      </c>
    </row>
    <row r="931" spans="1:7" hidden="1" outlineLevel="1" x14ac:dyDescent="0.25">
      <c r="A931" s="8">
        <v>45742</v>
      </c>
      <c r="B931" s="9" t="s">
        <v>791</v>
      </c>
      <c r="C931" s="10">
        <v>0</v>
      </c>
      <c r="D931" s="8">
        <v>45777</v>
      </c>
      <c r="E931" s="11"/>
    </row>
    <row r="932" spans="1:7" hidden="1" outlineLevel="1" x14ac:dyDescent="0.25">
      <c r="A932" s="4">
        <v>45742</v>
      </c>
      <c r="B932" s="5" t="s">
        <v>792</v>
      </c>
      <c r="C932" s="2">
        <v>0</v>
      </c>
      <c r="D932" s="4">
        <v>45777</v>
      </c>
      <c r="E932" s="1"/>
    </row>
    <row r="933" spans="1:7" outlineLevel="1" x14ac:dyDescent="0.25">
      <c r="A933" s="15">
        <v>45878</v>
      </c>
      <c r="B933" s="16" t="s">
        <v>793</v>
      </c>
      <c r="C933" s="17">
        <v>323.66000000000003</v>
      </c>
      <c r="D933" s="15">
        <v>45908</v>
      </c>
      <c r="E933" s="15">
        <v>45903</v>
      </c>
      <c r="F933" s="18">
        <f t="shared" ref="F933:F941" si="130">E933-D933</f>
        <v>-5</v>
      </c>
      <c r="G933" s="18">
        <f t="shared" ref="G933:G941" si="131">F933*C933</f>
        <v>-1618.3000000000002</v>
      </c>
    </row>
    <row r="934" spans="1:7" outlineLevel="1" x14ac:dyDescent="0.25">
      <c r="A934" s="15">
        <v>45878</v>
      </c>
      <c r="B934" s="16" t="s">
        <v>794</v>
      </c>
      <c r="C934" s="17">
        <v>18.850000000000001</v>
      </c>
      <c r="D934" s="15">
        <v>45908</v>
      </c>
      <c r="E934" s="15">
        <v>45903</v>
      </c>
      <c r="F934" s="18">
        <f t="shared" si="130"/>
        <v>-5</v>
      </c>
      <c r="G934" s="18">
        <f t="shared" si="131"/>
        <v>-94.25</v>
      </c>
    </row>
    <row r="935" spans="1:7" outlineLevel="1" x14ac:dyDescent="0.25">
      <c r="A935" s="15">
        <v>45838</v>
      </c>
      <c r="B935" s="16" t="s">
        <v>795</v>
      </c>
      <c r="C935" s="17">
        <v>1112.76</v>
      </c>
      <c r="D935" s="15">
        <v>45869</v>
      </c>
      <c r="E935" s="15">
        <v>45866</v>
      </c>
      <c r="F935" s="18">
        <f t="shared" si="130"/>
        <v>-3</v>
      </c>
      <c r="G935" s="18">
        <f t="shared" si="131"/>
        <v>-3338.2799999999997</v>
      </c>
    </row>
    <row r="936" spans="1:7" outlineLevel="1" x14ac:dyDescent="0.25">
      <c r="A936" s="15">
        <v>45838</v>
      </c>
      <c r="B936" s="16" t="s">
        <v>796</v>
      </c>
      <c r="C936" s="17">
        <v>102.98</v>
      </c>
      <c r="D936" s="15">
        <v>45869</v>
      </c>
      <c r="E936" s="15">
        <v>45866</v>
      </c>
      <c r="F936" s="18">
        <f t="shared" si="130"/>
        <v>-3</v>
      </c>
      <c r="G936" s="18">
        <f t="shared" si="131"/>
        <v>-308.94</v>
      </c>
    </row>
    <row r="937" spans="1:7" outlineLevel="1" x14ac:dyDescent="0.25">
      <c r="A937" s="15">
        <v>45838</v>
      </c>
      <c r="B937" s="16" t="s">
        <v>797</v>
      </c>
      <c r="C937" s="17">
        <v>417.2</v>
      </c>
      <c r="D937" s="15">
        <v>45869</v>
      </c>
      <c r="E937" s="15">
        <v>45866</v>
      </c>
      <c r="F937" s="18">
        <f t="shared" si="130"/>
        <v>-3</v>
      </c>
      <c r="G937" s="18">
        <f t="shared" si="131"/>
        <v>-1251.5999999999999</v>
      </c>
    </row>
    <row r="938" spans="1:7" outlineLevel="1" x14ac:dyDescent="0.25">
      <c r="A938" s="15">
        <v>45835</v>
      </c>
      <c r="B938" s="16" t="s">
        <v>798</v>
      </c>
      <c r="C938" s="17">
        <v>4992</v>
      </c>
      <c r="D938" s="15">
        <v>45900</v>
      </c>
      <c r="E938" s="15">
        <v>45901</v>
      </c>
      <c r="F938" s="18">
        <f t="shared" si="130"/>
        <v>1</v>
      </c>
      <c r="G938" s="18">
        <f t="shared" si="131"/>
        <v>4992</v>
      </c>
    </row>
    <row r="939" spans="1:7" outlineLevel="1" x14ac:dyDescent="0.25">
      <c r="A939" s="15">
        <v>45775</v>
      </c>
      <c r="B939" s="16" t="s">
        <v>799</v>
      </c>
      <c r="C939" s="17">
        <v>5670</v>
      </c>
      <c r="D939" s="15">
        <v>45869</v>
      </c>
      <c r="E939" s="15">
        <v>45860</v>
      </c>
      <c r="F939" s="18">
        <f t="shared" si="130"/>
        <v>-9</v>
      </c>
      <c r="G939" s="18">
        <f t="shared" si="131"/>
        <v>-51030</v>
      </c>
    </row>
    <row r="940" spans="1:7" outlineLevel="1" x14ac:dyDescent="0.25">
      <c r="A940" s="15">
        <v>45838</v>
      </c>
      <c r="B940" s="16" t="s">
        <v>800</v>
      </c>
      <c r="C940" s="17">
        <v>5323.49</v>
      </c>
      <c r="D940" s="15">
        <v>45869</v>
      </c>
      <c r="E940" s="15">
        <v>45860</v>
      </c>
      <c r="F940" s="18">
        <f t="shared" si="130"/>
        <v>-9</v>
      </c>
      <c r="G940" s="18">
        <f t="shared" si="131"/>
        <v>-47911.409999999996</v>
      </c>
    </row>
    <row r="941" spans="1:7" outlineLevel="1" x14ac:dyDescent="0.25">
      <c r="A941" s="15">
        <v>45869</v>
      </c>
      <c r="B941" s="16" t="s">
        <v>801</v>
      </c>
      <c r="C941" s="17">
        <v>5323.49</v>
      </c>
      <c r="D941" s="15">
        <v>45900</v>
      </c>
      <c r="E941" s="15">
        <v>45895</v>
      </c>
      <c r="F941" s="18">
        <f t="shared" si="130"/>
        <v>-5</v>
      </c>
      <c r="G941" s="18">
        <f t="shared" si="131"/>
        <v>-26617.449999999997</v>
      </c>
    </row>
    <row r="942" spans="1:7" hidden="1" outlineLevel="1" x14ac:dyDescent="0.25">
      <c r="A942" s="8">
        <v>45900</v>
      </c>
      <c r="B942" s="9" t="s">
        <v>802</v>
      </c>
      <c r="C942" s="10">
        <v>0</v>
      </c>
      <c r="D942" s="8">
        <v>45930</v>
      </c>
      <c r="E942" s="11"/>
    </row>
    <row r="943" spans="1:7" outlineLevel="1" x14ac:dyDescent="0.25">
      <c r="A943" s="15">
        <v>45820</v>
      </c>
      <c r="B943" s="16" t="s">
        <v>803</v>
      </c>
      <c r="C943" s="17">
        <v>17.649999999999999</v>
      </c>
      <c r="D943" s="15">
        <v>45863</v>
      </c>
      <c r="E943" s="15">
        <v>45863</v>
      </c>
      <c r="F943" s="18">
        <f t="shared" ref="F943:F948" si="132">E943-D943</f>
        <v>0</v>
      </c>
      <c r="G943" s="18">
        <f t="shared" ref="G943:G948" si="133">F943*C943</f>
        <v>0</v>
      </c>
    </row>
    <row r="944" spans="1:7" outlineLevel="1" x14ac:dyDescent="0.25">
      <c r="A944" s="15">
        <v>45820</v>
      </c>
      <c r="B944" s="16" t="s">
        <v>804</v>
      </c>
      <c r="C944" s="17">
        <v>51.15</v>
      </c>
      <c r="D944" s="15">
        <v>45863</v>
      </c>
      <c r="E944" s="15">
        <v>45863</v>
      </c>
      <c r="F944" s="18">
        <f t="shared" si="132"/>
        <v>0</v>
      </c>
      <c r="G944" s="18">
        <f t="shared" si="133"/>
        <v>0</v>
      </c>
    </row>
    <row r="945" spans="1:7" outlineLevel="1" x14ac:dyDescent="0.25">
      <c r="A945" s="15">
        <v>45853</v>
      </c>
      <c r="B945" s="16" t="s">
        <v>805</v>
      </c>
      <c r="C945" s="17">
        <v>17.649999999999999</v>
      </c>
      <c r="D945" s="15">
        <v>45894</v>
      </c>
      <c r="E945" s="15">
        <v>45894</v>
      </c>
      <c r="F945" s="18">
        <f t="shared" si="132"/>
        <v>0</v>
      </c>
      <c r="G945" s="18">
        <f t="shared" si="133"/>
        <v>0</v>
      </c>
    </row>
    <row r="946" spans="1:7" outlineLevel="1" x14ac:dyDescent="0.25">
      <c r="A946" s="15">
        <v>45853</v>
      </c>
      <c r="B946" s="16" t="s">
        <v>806</v>
      </c>
      <c r="C946" s="17">
        <v>51.15</v>
      </c>
      <c r="D946" s="15">
        <v>45894</v>
      </c>
      <c r="E946" s="15">
        <v>45894</v>
      </c>
      <c r="F946" s="18">
        <f t="shared" si="132"/>
        <v>0</v>
      </c>
      <c r="G946" s="18">
        <f t="shared" si="133"/>
        <v>0</v>
      </c>
    </row>
    <row r="947" spans="1:7" outlineLevel="1" x14ac:dyDescent="0.25">
      <c r="A947" s="15">
        <v>45881</v>
      </c>
      <c r="B947" s="16" t="s">
        <v>807</v>
      </c>
      <c r="C947" s="17">
        <v>17.649999999999999</v>
      </c>
      <c r="D947" s="15">
        <v>45925</v>
      </c>
      <c r="E947" s="15">
        <v>45925</v>
      </c>
      <c r="F947" s="18">
        <f t="shared" si="132"/>
        <v>0</v>
      </c>
      <c r="G947" s="18">
        <f t="shared" si="133"/>
        <v>0</v>
      </c>
    </row>
    <row r="948" spans="1:7" outlineLevel="1" x14ac:dyDescent="0.25">
      <c r="A948" s="15">
        <v>45881</v>
      </c>
      <c r="B948" s="16" t="s">
        <v>808</v>
      </c>
      <c r="C948" s="17">
        <v>51.15</v>
      </c>
      <c r="D948" s="15">
        <v>45925</v>
      </c>
      <c r="E948" s="15">
        <v>45925</v>
      </c>
      <c r="F948" s="18">
        <f t="shared" si="132"/>
        <v>0</v>
      </c>
      <c r="G948" s="18">
        <f t="shared" si="133"/>
        <v>0</v>
      </c>
    </row>
    <row r="949" spans="1:7" hidden="1" outlineLevel="1" x14ac:dyDescent="0.25">
      <c r="A949" s="8">
        <v>45912</v>
      </c>
      <c r="B949" s="9" t="s">
        <v>809</v>
      </c>
      <c r="C949" s="10">
        <v>0</v>
      </c>
      <c r="D949" s="8">
        <v>45957</v>
      </c>
      <c r="E949" s="11"/>
    </row>
    <row r="950" spans="1:7" hidden="1" outlineLevel="1" x14ac:dyDescent="0.25">
      <c r="A950" s="4">
        <v>45912</v>
      </c>
      <c r="B950" s="5" t="s">
        <v>810</v>
      </c>
      <c r="C950" s="2">
        <v>0</v>
      </c>
      <c r="D950" s="4">
        <v>45957</v>
      </c>
      <c r="E950" s="1"/>
    </row>
    <row r="951" spans="1:7" outlineLevel="1" x14ac:dyDescent="0.25">
      <c r="A951" s="15">
        <v>45898</v>
      </c>
      <c r="B951" s="16" t="s">
        <v>811</v>
      </c>
      <c r="C951" s="17">
        <v>-96.6</v>
      </c>
      <c r="D951" s="15">
        <v>45930</v>
      </c>
      <c r="E951" s="15">
        <v>45925</v>
      </c>
      <c r="F951" s="18">
        <f t="shared" ref="F951:F958" si="134">E951-D951</f>
        <v>-5</v>
      </c>
      <c r="G951" s="18">
        <f t="shared" ref="G951:G958" si="135">F951*C951</f>
        <v>483</v>
      </c>
    </row>
    <row r="952" spans="1:7" outlineLevel="1" x14ac:dyDescent="0.25">
      <c r="A952" s="15">
        <v>45898</v>
      </c>
      <c r="B952" s="16" t="s">
        <v>812</v>
      </c>
      <c r="C952" s="17">
        <v>-82.1</v>
      </c>
      <c r="D952" s="15">
        <v>45930</v>
      </c>
      <c r="E952" s="15">
        <v>45925</v>
      </c>
      <c r="F952" s="18">
        <f t="shared" si="134"/>
        <v>-5</v>
      </c>
      <c r="G952" s="18">
        <f t="shared" si="135"/>
        <v>410.5</v>
      </c>
    </row>
    <row r="953" spans="1:7" outlineLevel="1" x14ac:dyDescent="0.25">
      <c r="A953" s="15">
        <v>45825</v>
      </c>
      <c r="B953" s="16" t="s">
        <v>813</v>
      </c>
      <c r="C953" s="17">
        <v>1655.11</v>
      </c>
      <c r="D953" s="15">
        <v>45855</v>
      </c>
      <c r="E953" s="15">
        <v>45855</v>
      </c>
      <c r="F953" s="18">
        <f t="shared" si="134"/>
        <v>0</v>
      </c>
      <c r="G953" s="18">
        <f t="shared" si="135"/>
        <v>0</v>
      </c>
    </row>
    <row r="954" spans="1:7" outlineLevel="1" x14ac:dyDescent="0.25">
      <c r="A954" s="15">
        <v>45838</v>
      </c>
      <c r="B954" s="16" t="s">
        <v>814</v>
      </c>
      <c r="C954" s="17">
        <v>1240.94</v>
      </c>
      <c r="D954" s="15">
        <v>45868</v>
      </c>
      <c r="E954" s="15">
        <v>45868</v>
      </c>
      <c r="F954" s="18">
        <f t="shared" si="134"/>
        <v>0</v>
      </c>
      <c r="G954" s="18">
        <f t="shared" si="135"/>
        <v>0</v>
      </c>
    </row>
    <row r="955" spans="1:7" outlineLevel="1" x14ac:dyDescent="0.25">
      <c r="A955" s="15">
        <v>45855</v>
      </c>
      <c r="B955" s="16" t="s">
        <v>815</v>
      </c>
      <c r="C955" s="17">
        <v>2569.29</v>
      </c>
      <c r="D955" s="15">
        <v>45887</v>
      </c>
      <c r="E955" s="15">
        <v>45887</v>
      </c>
      <c r="F955" s="18">
        <f t="shared" si="134"/>
        <v>0</v>
      </c>
      <c r="G955" s="18">
        <f t="shared" si="135"/>
        <v>0</v>
      </c>
    </row>
    <row r="956" spans="1:7" outlineLevel="1" x14ac:dyDescent="0.25">
      <c r="A956" s="15">
        <v>45869</v>
      </c>
      <c r="B956" s="16" t="s">
        <v>816</v>
      </c>
      <c r="C956" s="17">
        <v>1934.89</v>
      </c>
      <c r="D956" s="15">
        <v>45900</v>
      </c>
      <c r="E956" s="15">
        <v>45901</v>
      </c>
      <c r="F956" s="18">
        <f t="shared" si="134"/>
        <v>1</v>
      </c>
      <c r="G956" s="18">
        <f t="shared" si="135"/>
        <v>1934.89</v>
      </c>
    </row>
    <row r="957" spans="1:7" outlineLevel="1" x14ac:dyDescent="0.25">
      <c r="A957" s="15">
        <v>45887</v>
      </c>
      <c r="B957" s="16" t="s">
        <v>817</v>
      </c>
      <c r="C957" s="17">
        <v>1689.35</v>
      </c>
      <c r="D957" s="15">
        <v>45919</v>
      </c>
      <c r="E957" s="15">
        <v>45917</v>
      </c>
      <c r="F957" s="18">
        <f t="shared" si="134"/>
        <v>-2</v>
      </c>
      <c r="G957" s="18">
        <f t="shared" si="135"/>
        <v>-3378.7</v>
      </c>
    </row>
    <row r="958" spans="1:7" outlineLevel="1" x14ac:dyDescent="0.25">
      <c r="A958" s="15">
        <v>45900</v>
      </c>
      <c r="B958" s="16" t="s">
        <v>818</v>
      </c>
      <c r="C958" s="17">
        <v>1990.43</v>
      </c>
      <c r="D958" s="15">
        <v>45931</v>
      </c>
      <c r="E958" s="15">
        <v>45901</v>
      </c>
      <c r="F958" s="18">
        <f t="shared" si="134"/>
        <v>-30</v>
      </c>
      <c r="G958" s="18">
        <f t="shared" si="135"/>
        <v>-59712.9</v>
      </c>
    </row>
    <row r="959" spans="1:7" hidden="1" outlineLevel="1" x14ac:dyDescent="0.25">
      <c r="A959" s="8">
        <v>45917</v>
      </c>
      <c r="B959" s="9" t="s">
        <v>819</v>
      </c>
      <c r="C959" s="10">
        <v>0</v>
      </c>
      <c r="D959" s="8">
        <v>45948</v>
      </c>
      <c r="E959" s="11"/>
    </row>
    <row r="960" spans="1:7" outlineLevel="1" x14ac:dyDescent="0.25">
      <c r="A960" s="15">
        <v>45821</v>
      </c>
      <c r="B960" s="16" t="s">
        <v>820</v>
      </c>
      <c r="C960" s="17">
        <v>2179.29</v>
      </c>
      <c r="D960" s="15">
        <v>45862</v>
      </c>
      <c r="E960" s="15">
        <v>45863</v>
      </c>
      <c r="F960" s="18">
        <f t="shared" ref="F960:F1023" si="136">E960-D960</f>
        <v>1</v>
      </c>
      <c r="G960" s="18">
        <f t="shared" ref="G960:G1023" si="137">F960*C960</f>
        <v>2179.29</v>
      </c>
    </row>
    <row r="961" spans="1:7" outlineLevel="1" x14ac:dyDescent="0.25">
      <c r="A961" s="15">
        <v>45821</v>
      </c>
      <c r="B961" s="16" t="s">
        <v>821</v>
      </c>
      <c r="C961" s="17">
        <v>791.23</v>
      </c>
      <c r="D961" s="15">
        <v>45862</v>
      </c>
      <c r="E961" s="15">
        <v>45863</v>
      </c>
      <c r="F961" s="18">
        <f t="shared" si="136"/>
        <v>1</v>
      </c>
      <c r="G961" s="18">
        <f t="shared" si="137"/>
        <v>791.23</v>
      </c>
    </row>
    <row r="962" spans="1:7" outlineLevel="1" x14ac:dyDescent="0.25">
      <c r="A962" s="15">
        <v>45821</v>
      </c>
      <c r="B962" s="16" t="s">
        <v>822</v>
      </c>
      <c r="C962" s="17">
        <v>679.81</v>
      </c>
      <c r="D962" s="15">
        <v>45862</v>
      </c>
      <c r="E962" s="15">
        <v>45863</v>
      </c>
      <c r="F962" s="18">
        <f t="shared" si="136"/>
        <v>1</v>
      </c>
      <c r="G962" s="18">
        <f t="shared" si="137"/>
        <v>679.81</v>
      </c>
    </row>
    <row r="963" spans="1:7" outlineLevel="1" x14ac:dyDescent="0.25">
      <c r="A963" s="15">
        <v>45821</v>
      </c>
      <c r="B963" s="16" t="s">
        <v>823</v>
      </c>
      <c r="C963" s="17">
        <v>655.44</v>
      </c>
      <c r="D963" s="15">
        <v>45862</v>
      </c>
      <c r="E963" s="15">
        <v>45863</v>
      </c>
      <c r="F963" s="18">
        <f t="shared" si="136"/>
        <v>1</v>
      </c>
      <c r="G963" s="18">
        <f t="shared" si="137"/>
        <v>655.44</v>
      </c>
    </row>
    <row r="964" spans="1:7" outlineLevel="1" x14ac:dyDescent="0.25">
      <c r="A964" s="15">
        <v>45821</v>
      </c>
      <c r="B964" s="16" t="s">
        <v>824</v>
      </c>
      <c r="C964" s="17">
        <v>551.12</v>
      </c>
      <c r="D964" s="15">
        <v>45862</v>
      </c>
      <c r="E964" s="15">
        <v>45863</v>
      </c>
      <c r="F964" s="18">
        <f t="shared" si="136"/>
        <v>1</v>
      </c>
      <c r="G964" s="18">
        <f t="shared" si="137"/>
        <v>551.12</v>
      </c>
    </row>
    <row r="965" spans="1:7" outlineLevel="1" x14ac:dyDescent="0.25">
      <c r="A965" s="15">
        <v>45821</v>
      </c>
      <c r="B965" s="16" t="s">
        <v>825</v>
      </c>
      <c r="C965" s="17">
        <v>503.93</v>
      </c>
      <c r="D965" s="15">
        <v>45862</v>
      </c>
      <c r="E965" s="15">
        <v>45863</v>
      </c>
      <c r="F965" s="18">
        <f t="shared" si="136"/>
        <v>1</v>
      </c>
      <c r="G965" s="18">
        <f t="shared" si="137"/>
        <v>503.93</v>
      </c>
    </row>
    <row r="966" spans="1:7" outlineLevel="1" x14ac:dyDescent="0.25">
      <c r="A966" s="15">
        <v>45821</v>
      </c>
      <c r="B966" s="16" t="s">
        <v>826</v>
      </c>
      <c r="C966" s="17">
        <v>502.08</v>
      </c>
      <c r="D966" s="15">
        <v>45862</v>
      </c>
      <c r="E966" s="15">
        <v>45863</v>
      </c>
      <c r="F966" s="18">
        <f t="shared" si="136"/>
        <v>1</v>
      </c>
      <c r="G966" s="18">
        <f t="shared" si="137"/>
        <v>502.08</v>
      </c>
    </row>
    <row r="967" spans="1:7" outlineLevel="1" x14ac:dyDescent="0.25">
      <c r="A967" s="15">
        <v>45821</v>
      </c>
      <c r="B967" s="16" t="s">
        <v>827</v>
      </c>
      <c r="C967" s="17">
        <v>444.09</v>
      </c>
      <c r="D967" s="15">
        <v>45862</v>
      </c>
      <c r="E967" s="15">
        <v>45863</v>
      </c>
      <c r="F967" s="18">
        <f t="shared" si="136"/>
        <v>1</v>
      </c>
      <c r="G967" s="18">
        <f t="shared" si="137"/>
        <v>444.09</v>
      </c>
    </row>
    <row r="968" spans="1:7" outlineLevel="1" x14ac:dyDescent="0.25">
      <c r="A968" s="15">
        <v>45821</v>
      </c>
      <c r="B968" s="16" t="s">
        <v>828</v>
      </c>
      <c r="C968" s="17">
        <v>418.31</v>
      </c>
      <c r="D968" s="15">
        <v>45862</v>
      </c>
      <c r="E968" s="15">
        <v>45863</v>
      </c>
      <c r="F968" s="18">
        <f t="shared" si="136"/>
        <v>1</v>
      </c>
      <c r="G968" s="18">
        <f t="shared" si="137"/>
        <v>418.31</v>
      </c>
    </row>
    <row r="969" spans="1:7" outlineLevel="1" x14ac:dyDescent="0.25">
      <c r="A969" s="15">
        <v>45821</v>
      </c>
      <c r="B969" s="16" t="s">
        <v>829</v>
      </c>
      <c r="C969" s="17">
        <v>298.43</v>
      </c>
      <c r="D969" s="15">
        <v>45862</v>
      </c>
      <c r="E969" s="15">
        <v>45863</v>
      </c>
      <c r="F969" s="18">
        <f t="shared" si="136"/>
        <v>1</v>
      </c>
      <c r="G969" s="18">
        <f t="shared" si="137"/>
        <v>298.43</v>
      </c>
    </row>
    <row r="970" spans="1:7" outlineLevel="1" x14ac:dyDescent="0.25">
      <c r="A970" s="15">
        <v>45821</v>
      </c>
      <c r="B970" s="16" t="s">
        <v>830</v>
      </c>
      <c r="C970" s="17">
        <v>252.38</v>
      </c>
      <c r="D970" s="15">
        <v>45862</v>
      </c>
      <c r="E970" s="15">
        <v>45863</v>
      </c>
      <c r="F970" s="18">
        <f t="shared" si="136"/>
        <v>1</v>
      </c>
      <c r="G970" s="18">
        <f t="shared" si="137"/>
        <v>252.38</v>
      </c>
    </row>
    <row r="971" spans="1:7" outlineLevel="1" x14ac:dyDescent="0.25">
      <c r="A971" s="15">
        <v>45821</v>
      </c>
      <c r="B971" s="16" t="s">
        <v>831</v>
      </c>
      <c r="C971" s="17">
        <v>246.78</v>
      </c>
      <c r="D971" s="15">
        <v>45862</v>
      </c>
      <c r="E971" s="15">
        <v>45863</v>
      </c>
      <c r="F971" s="18">
        <f t="shared" si="136"/>
        <v>1</v>
      </c>
      <c r="G971" s="18">
        <f t="shared" si="137"/>
        <v>246.78</v>
      </c>
    </row>
    <row r="972" spans="1:7" outlineLevel="1" x14ac:dyDescent="0.25">
      <c r="A972" s="15">
        <v>45821</v>
      </c>
      <c r="B972" s="16" t="s">
        <v>832</v>
      </c>
      <c r="C972" s="17">
        <v>242.67</v>
      </c>
      <c r="D972" s="15">
        <v>45862</v>
      </c>
      <c r="E972" s="15">
        <v>45863</v>
      </c>
      <c r="F972" s="18">
        <f t="shared" si="136"/>
        <v>1</v>
      </c>
      <c r="G972" s="18">
        <f t="shared" si="137"/>
        <v>242.67</v>
      </c>
    </row>
    <row r="973" spans="1:7" outlineLevel="1" x14ac:dyDescent="0.25">
      <c r="A973" s="15">
        <v>45821</v>
      </c>
      <c r="B973" s="16" t="s">
        <v>833</v>
      </c>
      <c r="C973" s="17">
        <v>233.71</v>
      </c>
      <c r="D973" s="15">
        <v>45862</v>
      </c>
      <c r="E973" s="15">
        <v>45863</v>
      </c>
      <c r="F973" s="18">
        <f t="shared" si="136"/>
        <v>1</v>
      </c>
      <c r="G973" s="18">
        <f t="shared" si="137"/>
        <v>233.71</v>
      </c>
    </row>
    <row r="974" spans="1:7" outlineLevel="1" x14ac:dyDescent="0.25">
      <c r="A974" s="15">
        <v>45821</v>
      </c>
      <c r="B974" s="16" t="s">
        <v>834</v>
      </c>
      <c r="C974" s="17">
        <v>229.16</v>
      </c>
      <c r="D974" s="15">
        <v>45862</v>
      </c>
      <c r="E974" s="15">
        <v>45863</v>
      </c>
      <c r="F974" s="18">
        <f t="shared" si="136"/>
        <v>1</v>
      </c>
      <c r="G974" s="18">
        <f t="shared" si="137"/>
        <v>229.16</v>
      </c>
    </row>
    <row r="975" spans="1:7" outlineLevel="1" x14ac:dyDescent="0.25">
      <c r="A975" s="15">
        <v>45821</v>
      </c>
      <c r="B975" s="16" t="s">
        <v>835</v>
      </c>
      <c r="C975" s="17">
        <v>216.48</v>
      </c>
      <c r="D975" s="15">
        <v>45862</v>
      </c>
      <c r="E975" s="15">
        <v>45863</v>
      </c>
      <c r="F975" s="18">
        <f t="shared" si="136"/>
        <v>1</v>
      </c>
      <c r="G975" s="18">
        <f t="shared" si="137"/>
        <v>216.48</v>
      </c>
    </row>
    <row r="976" spans="1:7" outlineLevel="1" x14ac:dyDescent="0.25">
      <c r="A976" s="15">
        <v>45821</v>
      </c>
      <c r="B976" s="16" t="s">
        <v>836</v>
      </c>
      <c r="C976" s="17">
        <v>190.85</v>
      </c>
      <c r="D976" s="15">
        <v>45862</v>
      </c>
      <c r="E976" s="15">
        <v>45863</v>
      </c>
      <c r="F976" s="18">
        <f t="shared" si="136"/>
        <v>1</v>
      </c>
      <c r="G976" s="18">
        <f t="shared" si="137"/>
        <v>190.85</v>
      </c>
    </row>
    <row r="977" spans="1:7" outlineLevel="1" x14ac:dyDescent="0.25">
      <c r="A977" s="15">
        <v>45821</v>
      </c>
      <c r="B977" s="16" t="s">
        <v>837</v>
      </c>
      <c r="C977" s="17">
        <v>159.33000000000001</v>
      </c>
      <c r="D977" s="15">
        <v>45862</v>
      </c>
      <c r="E977" s="15">
        <v>45863</v>
      </c>
      <c r="F977" s="18">
        <f t="shared" si="136"/>
        <v>1</v>
      </c>
      <c r="G977" s="18">
        <f t="shared" si="137"/>
        <v>159.33000000000001</v>
      </c>
    </row>
    <row r="978" spans="1:7" outlineLevel="1" x14ac:dyDescent="0.25">
      <c r="A978" s="15">
        <v>45821</v>
      </c>
      <c r="B978" s="16" t="s">
        <v>838</v>
      </c>
      <c r="C978" s="17">
        <v>156.47999999999999</v>
      </c>
      <c r="D978" s="15">
        <v>45862</v>
      </c>
      <c r="E978" s="15">
        <v>45863</v>
      </c>
      <c r="F978" s="18">
        <f t="shared" si="136"/>
        <v>1</v>
      </c>
      <c r="G978" s="18">
        <f t="shared" si="137"/>
        <v>156.47999999999999</v>
      </c>
    </row>
    <row r="979" spans="1:7" outlineLevel="1" x14ac:dyDescent="0.25">
      <c r="A979" s="15">
        <v>45821</v>
      </c>
      <c r="B979" s="16" t="s">
        <v>839</v>
      </c>
      <c r="C979" s="17">
        <v>133.76</v>
      </c>
      <c r="D979" s="15">
        <v>45862</v>
      </c>
      <c r="E979" s="15">
        <v>45863</v>
      </c>
      <c r="F979" s="18">
        <f t="shared" si="136"/>
        <v>1</v>
      </c>
      <c r="G979" s="18">
        <f t="shared" si="137"/>
        <v>133.76</v>
      </c>
    </row>
    <row r="980" spans="1:7" outlineLevel="1" x14ac:dyDescent="0.25">
      <c r="A980" s="15">
        <v>45821</v>
      </c>
      <c r="B980" s="16" t="s">
        <v>840</v>
      </c>
      <c r="C980" s="17">
        <v>125.91</v>
      </c>
      <c r="D980" s="15">
        <v>45862</v>
      </c>
      <c r="E980" s="15">
        <v>45863</v>
      </c>
      <c r="F980" s="18">
        <f t="shared" si="136"/>
        <v>1</v>
      </c>
      <c r="G980" s="18">
        <f t="shared" si="137"/>
        <v>125.91</v>
      </c>
    </row>
    <row r="981" spans="1:7" outlineLevel="1" x14ac:dyDescent="0.25">
      <c r="A981" s="15">
        <v>45821</v>
      </c>
      <c r="B981" s="16" t="s">
        <v>841</v>
      </c>
      <c r="C981" s="17">
        <v>121.28</v>
      </c>
      <c r="D981" s="15">
        <v>45862</v>
      </c>
      <c r="E981" s="15">
        <v>45863</v>
      </c>
      <c r="F981" s="18">
        <f t="shared" si="136"/>
        <v>1</v>
      </c>
      <c r="G981" s="18">
        <f t="shared" si="137"/>
        <v>121.28</v>
      </c>
    </row>
    <row r="982" spans="1:7" outlineLevel="1" x14ac:dyDescent="0.25">
      <c r="A982" s="15">
        <v>45821</v>
      </c>
      <c r="B982" s="16" t="s">
        <v>842</v>
      </c>
      <c r="C982" s="17">
        <v>87.26</v>
      </c>
      <c r="D982" s="15">
        <v>45862</v>
      </c>
      <c r="E982" s="15">
        <v>45863</v>
      </c>
      <c r="F982" s="18">
        <f t="shared" si="136"/>
        <v>1</v>
      </c>
      <c r="G982" s="18">
        <f t="shared" si="137"/>
        <v>87.26</v>
      </c>
    </row>
    <row r="983" spans="1:7" outlineLevel="1" x14ac:dyDescent="0.25">
      <c r="A983" s="15">
        <v>45821</v>
      </c>
      <c r="B983" s="16" t="s">
        <v>843</v>
      </c>
      <c r="C983" s="17">
        <v>50.4</v>
      </c>
      <c r="D983" s="15">
        <v>45862</v>
      </c>
      <c r="E983" s="15">
        <v>45863</v>
      </c>
      <c r="F983" s="18">
        <f t="shared" si="136"/>
        <v>1</v>
      </c>
      <c r="G983" s="18">
        <f t="shared" si="137"/>
        <v>50.4</v>
      </c>
    </row>
    <row r="984" spans="1:7" outlineLevel="1" x14ac:dyDescent="0.25">
      <c r="A984" s="15">
        <v>45821</v>
      </c>
      <c r="B984" s="16" t="s">
        <v>844</v>
      </c>
      <c r="C984" s="17">
        <v>50.4</v>
      </c>
      <c r="D984" s="15">
        <v>45862</v>
      </c>
      <c r="E984" s="15">
        <v>45863</v>
      </c>
      <c r="F984" s="18">
        <f t="shared" si="136"/>
        <v>1</v>
      </c>
      <c r="G984" s="18">
        <f t="shared" si="137"/>
        <v>50.4</v>
      </c>
    </row>
    <row r="985" spans="1:7" outlineLevel="1" x14ac:dyDescent="0.25">
      <c r="A985" s="15">
        <v>45821</v>
      </c>
      <c r="B985" s="16" t="s">
        <v>845</v>
      </c>
      <c r="C985" s="17">
        <v>36.5</v>
      </c>
      <c r="D985" s="15">
        <v>45862</v>
      </c>
      <c r="E985" s="15">
        <v>45863</v>
      </c>
      <c r="F985" s="18">
        <f t="shared" si="136"/>
        <v>1</v>
      </c>
      <c r="G985" s="18">
        <f t="shared" si="137"/>
        <v>36.5</v>
      </c>
    </row>
    <row r="986" spans="1:7" outlineLevel="1" x14ac:dyDescent="0.25">
      <c r="A986" s="15">
        <v>45821</v>
      </c>
      <c r="B986" s="16" t="s">
        <v>846</v>
      </c>
      <c r="C986" s="17">
        <v>32.46</v>
      </c>
      <c r="D986" s="15">
        <v>45862</v>
      </c>
      <c r="E986" s="15">
        <v>45863</v>
      </c>
      <c r="F986" s="18">
        <f t="shared" si="136"/>
        <v>1</v>
      </c>
      <c r="G986" s="18">
        <f t="shared" si="137"/>
        <v>32.46</v>
      </c>
    </row>
    <row r="987" spans="1:7" outlineLevel="1" x14ac:dyDescent="0.25">
      <c r="A987" s="15">
        <v>45821</v>
      </c>
      <c r="B987" s="16" t="s">
        <v>847</v>
      </c>
      <c r="C987" s="17">
        <v>31.69</v>
      </c>
      <c r="D987" s="15">
        <v>45862</v>
      </c>
      <c r="E987" s="15">
        <v>45863</v>
      </c>
      <c r="F987" s="18">
        <f t="shared" si="136"/>
        <v>1</v>
      </c>
      <c r="G987" s="18">
        <f t="shared" si="137"/>
        <v>31.69</v>
      </c>
    </row>
    <row r="988" spans="1:7" outlineLevel="1" x14ac:dyDescent="0.25">
      <c r="A988" s="15">
        <v>45821</v>
      </c>
      <c r="B988" s="16" t="s">
        <v>848</v>
      </c>
      <c r="C988" s="17">
        <v>22.24</v>
      </c>
      <c r="D988" s="15">
        <v>45862</v>
      </c>
      <c r="E988" s="15">
        <v>45863</v>
      </c>
      <c r="F988" s="18">
        <f t="shared" si="136"/>
        <v>1</v>
      </c>
      <c r="G988" s="18">
        <f t="shared" si="137"/>
        <v>22.24</v>
      </c>
    </row>
    <row r="989" spans="1:7" outlineLevel="1" x14ac:dyDescent="0.25">
      <c r="A989" s="15">
        <v>45821</v>
      </c>
      <c r="B989" s="16" t="s">
        <v>849</v>
      </c>
      <c r="C989" s="17">
        <v>22.07</v>
      </c>
      <c r="D989" s="15">
        <v>45862</v>
      </c>
      <c r="E989" s="15">
        <v>45863</v>
      </c>
      <c r="F989" s="18">
        <f t="shared" si="136"/>
        <v>1</v>
      </c>
      <c r="G989" s="18">
        <f t="shared" si="137"/>
        <v>22.07</v>
      </c>
    </row>
    <row r="990" spans="1:7" outlineLevel="1" x14ac:dyDescent="0.25">
      <c r="A990" s="15">
        <v>45821</v>
      </c>
      <c r="B990" s="16" t="s">
        <v>850</v>
      </c>
      <c r="C990" s="17">
        <v>20.149999999999999</v>
      </c>
      <c r="D990" s="15">
        <v>45862</v>
      </c>
      <c r="E990" s="15">
        <v>45863</v>
      </c>
      <c r="F990" s="18">
        <f t="shared" si="136"/>
        <v>1</v>
      </c>
      <c r="G990" s="18">
        <f t="shared" si="137"/>
        <v>20.149999999999999</v>
      </c>
    </row>
    <row r="991" spans="1:7" outlineLevel="1" x14ac:dyDescent="0.25">
      <c r="A991" s="15">
        <v>45821</v>
      </c>
      <c r="B991" s="16" t="s">
        <v>851</v>
      </c>
      <c r="C991" s="17">
        <v>18.79</v>
      </c>
      <c r="D991" s="15">
        <v>45862</v>
      </c>
      <c r="E991" s="15">
        <v>45863</v>
      </c>
      <c r="F991" s="18">
        <f t="shared" si="136"/>
        <v>1</v>
      </c>
      <c r="G991" s="18">
        <f t="shared" si="137"/>
        <v>18.79</v>
      </c>
    </row>
    <row r="992" spans="1:7" outlineLevel="1" x14ac:dyDescent="0.25">
      <c r="A992" s="15">
        <v>45821</v>
      </c>
      <c r="B992" s="16" t="s">
        <v>852</v>
      </c>
      <c r="C992" s="17">
        <v>18.62</v>
      </c>
      <c r="D992" s="15">
        <v>45862</v>
      </c>
      <c r="E992" s="15">
        <v>45863</v>
      </c>
      <c r="F992" s="18">
        <f t="shared" si="136"/>
        <v>1</v>
      </c>
      <c r="G992" s="18">
        <f t="shared" si="137"/>
        <v>18.62</v>
      </c>
    </row>
    <row r="993" spans="1:7" outlineLevel="1" x14ac:dyDescent="0.25">
      <c r="A993" s="15">
        <v>45821</v>
      </c>
      <c r="B993" s="16" t="s">
        <v>853</v>
      </c>
      <c r="C993" s="17">
        <v>18.440000000000001</v>
      </c>
      <c r="D993" s="15">
        <v>45862</v>
      </c>
      <c r="E993" s="15">
        <v>45863</v>
      </c>
      <c r="F993" s="18">
        <f t="shared" si="136"/>
        <v>1</v>
      </c>
      <c r="G993" s="18">
        <f t="shared" si="137"/>
        <v>18.440000000000001</v>
      </c>
    </row>
    <row r="994" spans="1:7" outlineLevel="1" x14ac:dyDescent="0.25">
      <c r="A994" s="15">
        <v>45821</v>
      </c>
      <c r="B994" s="16" t="s">
        <v>854</v>
      </c>
      <c r="C994" s="17">
        <v>17.88</v>
      </c>
      <c r="D994" s="15">
        <v>45862</v>
      </c>
      <c r="E994" s="15">
        <v>45863</v>
      </c>
      <c r="F994" s="18">
        <f t="shared" si="136"/>
        <v>1</v>
      </c>
      <c r="G994" s="18">
        <f t="shared" si="137"/>
        <v>17.88</v>
      </c>
    </row>
    <row r="995" spans="1:7" outlineLevel="1" x14ac:dyDescent="0.25">
      <c r="A995" s="15">
        <v>45821</v>
      </c>
      <c r="B995" s="16" t="s">
        <v>855</v>
      </c>
      <c r="C995" s="17">
        <v>17.149999999999999</v>
      </c>
      <c r="D995" s="15">
        <v>45862</v>
      </c>
      <c r="E995" s="15">
        <v>45863</v>
      </c>
      <c r="F995" s="18">
        <f t="shared" si="136"/>
        <v>1</v>
      </c>
      <c r="G995" s="18">
        <f t="shared" si="137"/>
        <v>17.149999999999999</v>
      </c>
    </row>
    <row r="996" spans="1:7" outlineLevel="1" x14ac:dyDescent="0.25">
      <c r="A996" s="15">
        <v>45821</v>
      </c>
      <c r="B996" s="16" t="s">
        <v>856</v>
      </c>
      <c r="C996" s="17">
        <v>17.149999999999999</v>
      </c>
      <c r="D996" s="15">
        <v>45862</v>
      </c>
      <c r="E996" s="15">
        <v>45863</v>
      </c>
      <c r="F996" s="18">
        <f t="shared" si="136"/>
        <v>1</v>
      </c>
      <c r="G996" s="18">
        <f t="shared" si="137"/>
        <v>17.149999999999999</v>
      </c>
    </row>
    <row r="997" spans="1:7" outlineLevel="1" x14ac:dyDescent="0.25">
      <c r="A997" s="15">
        <v>45821</v>
      </c>
      <c r="B997" s="16" t="s">
        <v>857</v>
      </c>
      <c r="C997" s="17">
        <v>17.149999999999999</v>
      </c>
      <c r="D997" s="15">
        <v>45862</v>
      </c>
      <c r="E997" s="15">
        <v>45863</v>
      </c>
      <c r="F997" s="18">
        <f t="shared" si="136"/>
        <v>1</v>
      </c>
      <c r="G997" s="18">
        <f t="shared" si="137"/>
        <v>17.149999999999999</v>
      </c>
    </row>
    <row r="998" spans="1:7" outlineLevel="1" x14ac:dyDescent="0.25">
      <c r="A998" s="15">
        <v>45821</v>
      </c>
      <c r="B998" s="16" t="s">
        <v>858</v>
      </c>
      <c r="C998" s="17">
        <v>17.149999999999999</v>
      </c>
      <c r="D998" s="15">
        <v>45862</v>
      </c>
      <c r="E998" s="15">
        <v>45863</v>
      </c>
      <c r="F998" s="18">
        <f t="shared" si="136"/>
        <v>1</v>
      </c>
      <c r="G998" s="18">
        <f t="shared" si="137"/>
        <v>17.149999999999999</v>
      </c>
    </row>
    <row r="999" spans="1:7" outlineLevel="1" x14ac:dyDescent="0.25">
      <c r="A999" s="15">
        <v>45821</v>
      </c>
      <c r="B999" s="16" t="s">
        <v>859</v>
      </c>
      <c r="C999" s="17">
        <v>17.149999999999999</v>
      </c>
      <c r="D999" s="15">
        <v>45862</v>
      </c>
      <c r="E999" s="15">
        <v>45863</v>
      </c>
      <c r="F999" s="18">
        <f t="shared" si="136"/>
        <v>1</v>
      </c>
      <c r="G999" s="18">
        <f t="shared" si="137"/>
        <v>17.149999999999999</v>
      </c>
    </row>
    <row r="1000" spans="1:7" outlineLevel="1" x14ac:dyDescent="0.25">
      <c r="A1000" s="15">
        <v>45821</v>
      </c>
      <c r="B1000" s="16" t="s">
        <v>860</v>
      </c>
      <c r="C1000" s="17">
        <v>16.87</v>
      </c>
      <c r="D1000" s="15">
        <v>45862</v>
      </c>
      <c r="E1000" s="15">
        <v>45863</v>
      </c>
      <c r="F1000" s="18">
        <f t="shared" si="136"/>
        <v>1</v>
      </c>
      <c r="G1000" s="18">
        <f t="shared" si="137"/>
        <v>16.87</v>
      </c>
    </row>
    <row r="1001" spans="1:7" outlineLevel="1" x14ac:dyDescent="0.25">
      <c r="A1001" s="15">
        <v>45821</v>
      </c>
      <c r="B1001" s="16" t="s">
        <v>861</v>
      </c>
      <c r="C1001" s="17">
        <v>16.68</v>
      </c>
      <c r="D1001" s="15">
        <v>45862</v>
      </c>
      <c r="E1001" s="15">
        <v>45863</v>
      </c>
      <c r="F1001" s="18">
        <f t="shared" si="136"/>
        <v>1</v>
      </c>
      <c r="G1001" s="18">
        <f t="shared" si="137"/>
        <v>16.68</v>
      </c>
    </row>
    <row r="1002" spans="1:7" outlineLevel="1" x14ac:dyDescent="0.25">
      <c r="A1002" s="15">
        <v>45821</v>
      </c>
      <c r="B1002" s="16" t="s">
        <v>862</v>
      </c>
      <c r="C1002" s="17">
        <v>16.149999999999999</v>
      </c>
      <c r="D1002" s="15">
        <v>45862</v>
      </c>
      <c r="E1002" s="15">
        <v>45863</v>
      </c>
      <c r="F1002" s="18">
        <f t="shared" si="136"/>
        <v>1</v>
      </c>
      <c r="G1002" s="18">
        <f t="shared" si="137"/>
        <v>16.149999999999999</v>
      </c>
    </row>
    <row r="1003" spans="1:7" outlineLevel="1" x14ac:dyDescent="0.25">
      <c r="A1003" s="15">
        <v>45821</v>
      </c>
      <c r="B1003" s="16" t="s">
        <v>863</v>
      </c>
      <c r="C1003" s="17">
        <v>16.149999999999999</v>
      </c>
      <c r="D1003" s="15">
        <v>45862</v>
      </c>
      <c r="E1003" s="15">
        <v>45863</v>
      </c>
      <c r="F1003" s="18">
        <f t="shared" si="136"/>
        <v>1</v>
      </c>
      <c r="G1003" s="18">
        <f t="shared" si="137"/>
        <v>16.149999999999999</v>
      </c>
    </row>
    <row r="1004" spans="1:7" outlineLevel="1" x14ac:dyDescent="0.25">
      <c r="A1004" s="15">
        <v>45821</v>
      </c>
      <c r="B1004" s="16" t="s">
        <v>864</v>
      </c>
      <c r="C1004" s="17">
        <v>16.149999999999999</v>
      </c>
      <c r="D1004" s="15">
        <v>45862</v>
      </c>
      <c r="E1004" s="15">
        <v>45863</v>
      </c>
      <c r="F1004" s="18">
        <f t="shared" si="136"/>
        <v>1</v>
      </c>
      <c r="G1004" s="18">
        <f t="shared" si="137"/>
        <v>16.149999999999999</v>
      </c>
    </row>
    <row r="1005" spans="1:7" outlineLevel="1" x14ac:dyDescent="0.25">
      <c r="A1005" s="15">
        <v>45821</v>
      </c>
      <c r="B1005" s="16" t="s">
        <v>865</v>
      </c>
      <c r="C1005" s="17">
        <v>16.149999999999999</v>
      </c>
      <c r="D1005" s="15">
        <v>45862</v>
      </c>
      <c r="E1005" s="15">
        <v>45863</v>
      </c>
      <c r="F1005" s="18">
        <f t="shared" si="136"/>
        <v>1</v>
      </c>
      <c r="G1005" s="18">
        <f t="shared" si="137"/>
        <v>16.149999999999999</v>
      </c>
    </row>
    <row r="1006" spans="1:7" outlineLevel="1" x14ac:dyDescent="0.25">
      <c r="A1006" s="15">
        <v>45821</v>
      </c>
      <c r="B1006" s="16" t="s">
        <v>866</v>
      </c>
      <c r="C1006" s="17">
        <v>16.149999999999999</v>
      </c>
      <c r="D1006" s="15">
        <v>45862</v>
      </c>
      <c r="E1006" s="15">
        <v>45863</v>
      </c>
      <c r="F1006" s="18">
        <f t="shared" si="136"/>
        <v>1</v>
      </c>
      <c r="G1006" s="18">
        <f t="shared" si="137"/>
        <v>16.149999999999999</v>
      </c>
    </row>
    <row r="1007" spans="1:7" outlineLevel="1" x14ac:dyDescent="0.25">
      <c r="A1007" s="15">
        <v>45821</v>
      </c>
      <c r="B1007" s="16" t="s">
        <v>867</v>
      </c>
      <c r="C1007" s="17">
        <v>15.56</v>
      </c>
      <c r="D1007" s="15">
        <v>45862</v>
      </c>
      <c r="E1007" s="15">
        <v>45863</v>
      </c>
      <c r="F1007" s="18">
        <f t="shared" si="136"/>
        <v>1</v>
      </c>
      <c r="G1007" s="18">
        <f t="shared" si="137"/>
        <v>15.56</v>
      </c>
    </row>
    <row r="1008" spans="1:7" outlineLevel="1" x14ac:dyDescent="0.25">
      <c r="A1008" s="15">
        <v>45821</v>
      </c>
      <c r="B1008" s="16" t="s">
        <v>868</v>
      </c>
      <c r="C1008" s="17">
        <v>14.02</v>
      </c>
      <c r="D1008" s="15">
        <v>45862</v>
      </c>
      <c r="E1008" s="15">
        <v>45863</v>
      </c>
      <c r="F1008" s="18">
        <f t="shared" si="136"/>
        <v>1</v>
      </c>
      <c r="G1008" s="18">
        <f t="shared" si="137"/>
        <v>14.02</v>
      </c>
    </row>
    <row r="1009" spans="1:7" outlineLevel="1" x14ac:dyDescent="0.25">
      <c r="A1009" s="15">
        <v>45821</v>
      </c>
      <c r="B1009" s="16" t="s">
        <v>869</v>
      </c>
      <c r="C1009" s="17">
        <v>11.19</v>
      </c>
      <c r="D1009" s="15">
        <v>45862</v>
      </c>
      <c r="E1009" s="15">
        <v>45863</v>
      </c>
      <c r="F1009" s="18">
        <f t="shared" si="136"/>
        <v>1</v>
      </c>
      <c r="G1009" s="18">
        <f t="shared" si="137"/>
        <v>11.19</v>
      </c>
    </row>
    <row r="1010" spans="1:7" outlineLevel="1" x14ac:dyDescent="0.25">
      <c r="A1010" s="15">
        <v>45821</v>
      </c>
      <c r="B1010" s="16" t="s">
        <v>870</v>
      </c>
      <c r="C1010" s="17">
        <v>11.19</v>
      </c>
      <c r="D1010" s="15">
        <v>45862</v>
      </c>
      <c r="E1010" s="15">
        <v>45863</v>
      </c>
      <c r="F1010" s="18">
        <f t="shared" si="136"/>
        <v>1</v>
      </c>
      <c r="G1010" s="18">
        <f t="shared" si="137"/>
        <v>11.19</v>
      </c>
    </row>
    <row r="1011" spans="1:7" outlineLevel="1" x14ac:dyDescent="0.25">
      <c r="A1011" s="15">
        <v>45821</v>
      </c>
      <c r="B1011" s="16" t="s">
        <v>871</v>
      </c>
      <c r="C1011" s="17">
        <v>10.91</v>
      </c>
      <c r="D1011" s="15">
        <v>45862</v>
      </c>
      <c r="E1011" s="15">
        <v>45863</v>
      </c>
      <c r="F1011" s="18">
        <f t="shared" si="136"/>
        <v>1</v>
      </c>
      <c r="G1011" s="18">
        <f t="shared" si="137"/>
        <v>10.91</v>
      </c>
    </row>
    <row r="1012" spans="1:7" outlineLevel="1" x14ac:dyDescent="0.25">
      <c r="A1012" s="15">
        <v>45821</v>
      </c>
      <c r="B1012" s="16" t="s">
        <v>872</v>
      </c>
      <c r="C1012" s="17">
        <v>10.91</v>
      </c>
      <c r="D1012" s="15">
        <v>45862</v>
      </c>
      <c r="E1012" s="15">
        <v>45863</v>
      </c>
      <c r="F1012" s="18">
        <f t="shared" si="136"/>
        <v>1</v>
      </c>
      <c r="G1012" s="18">
        <f t="shared" si="137"/>
        <v>10.91</v>
      </c>
    </row>
    <row r="1013" spans="1:7" outlineLevel="1" x14ac:dyDescent="0.25">
      <c r="A1013" s="15">
        <v>45821</v>
      </c>
      <c r="B1013" s="16" t="s">
        <v>873</v>
      </c>
      <c r="C1013" s="17">
        <v>10.19</v>
      </c>
      <c r="D1013" s="15">
        <v>45862</v>
      </c>
      <c r="E1013" s="15">
        <v>45863</v>
      </c>
      <c r="F1013" s="18">
        <f t="shared" si="136"/>
        <v>1</v>
      </c>
      <c r="G1013" s="18">
        <f t="shared" si="137"/>
        <v>10.19</v>
      </c>
    </row>
    <row r="1014" spans="1:7" outlineLevel="1" x14ac:dyDescent="0.25">
      <c r="A1014" s="15">
        <v>45821</v>
      </c>
      <c r="B1014" s="16" t="s">
        <v>874</v>
      </c>
      <c r="C1014" s="17">
        <v>10.19</v>
      </c>
      <c r="D1014" s="15">
        <v>45862</v>
      </c>
      <c r="E1014" s="15">
        <v>45863</v>
      </c>
      <c r="F1014" s="18">
        <f t="shared" si="136"/>
        <v>1</v>
      </c>
      <c r="G1014" s="18">
        <f t="shared" si="137"/>
        <v>10.19</v>
      </c>
    </row>
    <row r="1015" spans="1:7" outlineLevel="1" x14ac:dyDescent="0.25">
      <c r="A1015" s="15">
        <v>45821</v>
      </c>
      <c r="B1015" s="16" t="s">
        <v>875</v>
      </c>
      <c r="C1015" s="17">
        <v>8.7899999999999991</v>
      </c>
      <c r="D1015" s="15">
        <v>45862</v>
      </c>
      <c r="E1015" s="15">
        <v>45863</v>
      </c>
      <c r="F1015" s="18">
        <f t="shared" si="136"/>
        <v>1</v>
      </c>
      <c r="G1015" s="18">
        <f t="shared" si="137"/>
        <v>8.7899999999999991</v>
      </c>
    </row>
    <row r="1016" spans="1:7" outlineLevel="1" x14ac:dyDescent="0.25">
      <c r="A1016" s="15">
        <v>45821</v>
      </c>
      <c r="B1016" s="16" t="s">
        <v>876</v>
      </c>
      <c r="C1016" s="17">
        <v>3.51</v>
      </c>
      <c r="D1016" s="15">
        <v>45862</v>
      </c>
      <c r="E1016" s="15">
        <v>45863</v>
      </c>
      <c r="F1016" s="18">
        <f t="shared" si="136"/>
        <v>1</v>
      </c>
      <c r="G1016" s="18">
        <f t="shared" si="137"/>
        <v>3.51</v>
      </c>
    </row>
    <row r="1017" spans="1:7" outlineLevel="1" x14ac:dyDescent="0.25">
      <c r="A1017" s="15">
        <v>45821</v>
      </c>
      <c r="B1017" s="16" t="s">
        <v>877</v>
      </c>
      <c r="C1017" s="17">
        <v>1.1299999999999999</v>
      </c>
      <c r="D1017" s="15">
        <v>45862</v>
      </c>
      <c r="E1017" s="15">
        <v>45863</v>
      </c>
      <c r="F1017" s="18">
        <f t="shared" si="136"/>
        <v>1</v>
      </c>
      <c r="G1017" s="18">
        <f t="shared" si="137"/>
        <v>1.1299999999999999</v>
      </c>
    </row>
    <row r="1018" spans="1:7" outlineLevel="1" x14ac:dyDescent="0.25">
      <c r="A1018" s="15">
        <v>45852</v>
      </c>
      <c r="B1018" s="16" t="s">
        <v>878</v>
      </c>
      <c r="C1018" s="17">
        <v>2964.88</v>
      </c>
      <c r="D1018" s="15">
        <v>45909</v>
      </c>
      <c r="E1018" s="15">
        <v>45909</v>
      </c>
      <c r="F1018" s="18">
        <f t="shared" si="136"/>
        <v>0</v>
      </c>
      <c r="G1018" s="18">
        <f t="shared" si="137"/>
        <v>0</v>
      </c>
    </row>
    <row r="1019" spans="1:7" outlineLevel="1" x14ac:dyDescent="0.25">
      <c r="A1019" s="15">
        <v>45852</v>
      </c>
      <c r="B1019" s="16" t="s">
        <v>879</v>
      </c>
      <c r="C1019" s="17">
        <v>979.46</v>
      </c>
      <c r="D1019" s="15">
        <v>45909</v>
      </c>
      <c r="E1019" s="15">
        <v>45909</v>
      </c>
      <c r="F1019" s="18">
        <f t="shared" si="136"/>
        <v>0</v>
      </c>
      <c r="G1019" s="18">
        <f t="shared" si="137"/>
        <v>0</v>
      </c>
    </row>
    <row r="1020" spans="1:7" outlineLevel="1" x14ac:dyDescent="0.25">
      <c r="A1020" s="15">
        <v>45852</v>
      </c>
      <c r="B1020" s="16" t="s">
        <v>880</v>
      </c>
      <c r="C1020" s="17">
        <v>809.35</v>
      </c>
      <c r="D1020" s="15">
        <v>45909</v>
      </c>
      <c r="E1020" s="15">
        <v>45909</v>
      </c>
      <c r="F1020" s="18">
        <f t="shared" si="136"/>
        <v>0</v>
      </c>
      <c r="G1020" s="18">
        <f t="shared" si="137"/>
        <v>0</v>
      </c>
    </row>
    <row r="1021" spans="1:7" outlineLevel="1" x14ac:dyDescent="0.25">
      <c r="A1021" s="15">
        <v>45852</v>
      </c>
      <c r="B1021" s="16" t="s">
        <v>881</v>
      </c>
      <c r="C1021" s="17">
        <v>806.73</v>
      </c>
      <c r="D1021" s="15">
        <v>45909</v>
      </c>
      <c r="E1021" s="15">
        <v>45909</v>
      </c>
      <c r="F1021" s="18">
        <f t="shared" si="136"/>
        <v>0</v>
      </c>
      <c r="G1021" s="18">
        <f t="shared" si="137"/>
        <v>0</v>
      </c>
    </row>
    <row r="1022" spans="1:7" outlineLevel="1" x14ac:dyDescent="0.25">
      <c r="A1022" s="15">
        <v>45852</v>
      </c>
      <c r="B1022" s="16" t="s">
        <v>882</v>
      </c>
      <c r="C1022" s="17">
        <v>715.61</v>
      </c>
      <c r="D1022" s="15">
        <v>45909</v>
      </c>
      <c r="E1022" s="15">
        <v>45909</v>
      </c>
      <c r="F1022" s="18">
        <f t="shared" si="136"/>
        <v>0</v>
      </c>
      <c r="G1022" s="18">
        <f t="shared" si="137"/>
        <v>0</v>
      </c>
    </row>
    <row r="1023" spans="1:7" outlineLevel="1" x14ac:dyDescent="0.25">
      <c r="A1023" s="15">
        <v>45852</v>
      </c>
      <c r="B1023" s="16" t="s">
        <v>883</v>
      </c>
      <c r="C1023" s="17">
        <v>654.17999999999995</v>
      </c>
      <c r="D1023" s="15">
        <v>45909</v>
      </c>
      <c r="E1023" s="15">
        <v>45909</v>
      </c>
      <c r="F1023" s="18">
        <f t="shared" si="136"/>
        <v>0</v>
      </c>
      <c r="G1023" s="18">
        <f t="shared" si="137"/>
        <v>0</v>
      </c>
    </row>
    <row r="1024" spans="1:7" outlineLevel="1" x14ac:dyDescent="0.25">
      <c r="A1024" s="15">
        <v>45852</v>
      </c>
      <c r="B1024" s="16" t="s">
        <v>884</v>
      </c>
      <c r="C1024" s="17">
        <v>619.4</v>
      </c>
      <c r="D1024" s="15">
        <v>45909</v>
      </c>
      <c r="E1024" s="15">
        <v>45909</v>
      </c>
      <c r="F1024" s="18">
        <f t="shared" ref="F1024:F1087" si="138">E1024-D1024</f>
        <v>0</v>
      </c>
      <c r="G1024" s="18">
        <f t="shared" ref="G1024:G1087" si="139">F1024*C1024</f>
        <v>0</v>
      </c>
    </row>
    <row r="1025" spans="1:7" outlineLevel="1" x14ac:dyDescent="0.25">
      <c r="A1025" s="15">
        <v>45852</v>
      </c>
      <c r="B1025" s="16" t="s">
        <v>885</v>
      </c>
      <c r="C1025" s="17">
        <v>603.84</v>
      </c>
      <c r="D1025" s="15">
        <v>45909</v>
      </c>
      <c r="E1025" s="15">
        <v>45909</v>
      </c>
      <c r="F1025" s="18">
        <f t="shared" si="138"/>
        <v>0</v>
      </c>
      <c r="G1025" s="18">
        <f t="shared" si="139"/>
        <v>0</v>
      </c>
    </row>
    <row r="1026" spans="1:7" outlineLevel="1" x14ac:dyDescent="0.25">
      <c r="A1026" s="15">
        <v>45852</v>
      </c>
      <c r="B1026" s="16" t="s">
        <v>886</v>
      </c>
      <c r="C1026" s="17">
        <v>575.14</v>
      </c>
      <c r="D1026" s="15">
        <v>45909</v>
      </c>
      <c r="E1026" s="15">
        <v>45909</v>
      </c>
      <c r="F1026" s="18">
        <f t="shared" si="138"/>
        <v>0</v>
      </c>
      <c r="G1026" s="18">
        <f t="shared" si="139"/>
        <v>0</v>
      </c>
    </row>
    <row r="1027" spans="1:7" outlineLevel="1" x14ac:dyDescent="0.25">
      <c r="A1027" s="15">
        <v>45852</v>
      </c>
      <c r="B1027" s="16" t="s">
        <v>887</v>
      </c>
      <c r="C1027" s="17">
        <v>537.26</v>
      </c>
      <c r="D1027" s="15">
        <v>45909</v>
      </c>
      <c r="E1027" s="15">
        <v>45909</v>
      </c>
      <c r="F1027" s="18">
        <f t="shared" si="138"/>
        <v>0</v>
      </c>
      <c r="G1027" s="18">
        <f t="shared" si="139"/>
        <v>0</v>
      </c>
    </row>
    <row r="1028" spans="1:7" outlineLevel="1" x14ac:dyDescent="0.25">
      <c r="A1028" s="15">
        <v>45852</v>
      </c>
      <c r="B1028" s="16" t="s">
        <v>888</v>
      </c>
      <c r="C1028" s="17">
        <v>367.16</v>
      </c>
      <c r="D1028" s="15">
        <v>45909</v>
      </c>
      <c r="E1028" s="15">
        <v>45909</v>
      </c>
      <c r="F1028" s="18">
        <f t="shared" si="138"/>
        <v>0</v>
      </c>
      <c r="G1028" s="18">
        <f t="shared" si="139"/>
        <v>0</v>
      </c>
    </row>
    <row r="1029" spans="1:7" outlineLevel="1" x14ac:dyDescent="0.25">
      <c r="A1029" s="15">
        <v>45852</v>
      </c>
      <c r="B1029" s="16" t="s">
        <v>889</v>
      </c>
      <c r="C1029" s="17">
        <v>330.17</v>
      </c>
      <c r="D1029" s="15">
        <v>45909</v>
      </c>
      <c r="E1029" s="15">
        <v>45909</v>
      </c>
      <c r="F1029" s="18">
        <f t="shared" si="138"/>
        <v>0</v>
      </c>
      <c r="G1029" s="18">
        <f t="shared" si="139"/>
        <v>0</v>
      </c>
    </row>
    <row r="1030" spans="1:7" outlineLevel="1" x14ac:dyDescent="0.25">
      <c r="A1030" s="15">
        <v>45852</v>
      </c>
      <c r="B1030" s="16" t="s">
        <v>890</v>
      </c>
      <c r="C1030" s="17">
        <v>299.3</v>
      </c>
      <c r="D1030" s="15">
        <v>45909</v>
      </c>
      <c r="E1030" s="15">
        <v>45909</v>
      </c>
      <c r="F1030" s="18">
        <f t="shared" si="138"/>
        <v>0</v>
      </c>
      <c r="G1030" s="18">
        <f t="shared" si="139"/>
        <v>0</v>
      </c>
    </row>
    <row r="1031" spans="1:7" outlineLevel="1" x14ac:dyDescent="0.25">
      <c r="A1031" s="15">
        <v>45852</v>
      </c>
      <c r="B1031" s="16" t="s">
        <v>891</v>
      </c>
      <c r="C1031" s="17">
        <v>293.04000000000002</v>
      </c>
      <c r="D1031" s="15">
        <v>45909</v>
      </c>
      <c r="E1031" s="15">
        <v>45909</v>
      </c>
      <c r="F1031" s="18">
        <f t="shared" si="138"/>
        <v>0</v>
      </c>
      <c r="G1031" s="18">
        <f t="shared" si="139"/>
        <v>0</v>
      </c>
    </row>
    <row r="1032" spans="1:7" outlineLevel="1" x14ac:dyDescent="0.25">
      <c r="A1032" s="15">
        <v>45852</v>
      </c>
      <c r="B1032" s="16" t="s">
        <v>892</v>
      </c>
      <c r="C1032" s="17">
        <v>281.52999999999997</v>
      </c>
      <c r="D1032" s="15">
        <v>45909</v>
      </c>
      <c r="E1032" s="15">
        <v>45909</v>
      </c>
      <c r="F1032" s="18">
        <f t="shared" si="138"/>
        <v>0</v>
      </c>
      <c r="G1032" s="18">
        <f t="shared" si="139"/>
        <v>0</v>
      </c>
    </row>
    <row r="1033" spans="1:7" outlineLevel="1" x14ac:dyDescent="0.25">
      <c r="A1033" s="15">
        <v>45852</v>
      </c>
      <c r="B1033" s="16" t="s">
        <v>893</v>
      </c>
      <c r="C1033" s="17">
        <v>270.91000000000003</v>
      </c>
      <c r="D1033" s="15">
        <v>45909</v>
      </c>
      <c r="E1033" s="15">
        <v>45909</v>
      </c>
      <c r="F1033" s="18">
        <f t="shared" si="138"/>
        <v>0</v>
      </c>
      <c r="G1033" s="18">
        <f t="shared" si="139"/>
        <v>0</v>
      </c>
    </row>
    <row r="1034" spans="1:7" outlineLevel="1" x14ac:dyDescent="0.25">
      <c r="A1034" s="15">
        <v>45852</v>
      </c>
      <c r="B1034" s="16" t="s">
        <v>894</v>
      </c>
      <c r="C1034" s="17">
        <v>249.86</v>
      </c>
      <c r="D1034" s="15">
        <v>45909</v>
      </c>
      <c r="E1034" s="15">
        <v>45909</v>
      </c>
      <c r="F1034" s="18">
        <f t="shared" si="138"/>
        <v>0</v>
      </c>
      <c r="G1034" s="18">
        <f t="shared" si="139"/>
        <v>0</v>
      </c>
    </row>
    <row r="1035" spans="1:7" outlineLevel="1" x14ac:dyDescent="0.25">
      <c r="A1035" s="15">
        <v>45852</v>
      </c>
      <c r="B1035" s="16" t="s">
        <v>895</v>
      </c>
      <c r="C1035" s="17">
        <v>207.51</v>
      </c>
      <c r="D1035" s="15">
        <v>45909</v>
      </c>
      <c r="E1035" s="15">
        <v>45909</v>
      </c>
      <c r="F1035" s="18">
        <f t="shared" si="138"/>
        <v>0</v>
      </c>
      <c r="G1035" s="18">
        <f t="shared" si="139"/>
        <v>0</v>
      </c>
    </row>
    <row r="1036" spans="1:7" outlineLevel="1" x14ac:dyDescent="0.25">
      <c r="A1036" s="15">
        <v>45852</v>
      </c>
      <c r="B1036" s="16" t="s">
        <v>896</v>
      </c>
      <c r="C1036" s="17">
        <v>190.09</v>
      </c>
      <c r="D1036" s="15">
        <v>45909</v>
      </c>
      <c r="E1036" s="15">
        <v>45909</v>
      </c>
      <c r="F1036" s="18">
        <f t="shared" si="138"/>
        <v>0</v>
      </c>
      <c r="G1036" s="18">
        <f t="shared" si="139"/>
        <v>0</v>
      </c>
    </row>
    <row r="1037" spans="1:7" outlineLevel="1" x14ac:dyDescent="0.25">
      <c r="A1037" s="15">
        <v>45852</v>
      </c>
      <c r="B1037" s="16" t="s">
        <v>897</v>
      </c>
      <c r="C1037" s="17">
        <v>179.85</v>
      </c>
      <c r="D1037" s="15">
        <v>45909</v>
      </c>
      <c r="E1037" s="15">
        <v>45909</v>
      </c>
      <c r="F1037" s="18">
        <f t="shared" si="138"/>
        <v>0</v>
      </c>
      <c r="G1037" s="18">
        <f t="shared" si="139"/>
        <v>0</v>
      </c>
    </row>
    <row r="1038" spans="1:7" outlineLevel="1" x14ac:dyDescent="0.25">
      <c r="A1038" s="15">
        <v>45852</v>
      </c>
      <c r="B1038" s="16" t="s">
        <v>898</v>
      </c>
      <c r="C1038" s="17">
        <v>177.98</v>
      </c>
      <c r="D1038" s="15">
        <v>45909</v>
      </c>
      <c r="E1038" s="15">
        <v>45909</v>
      </c>
      <c r="F1038" s="18">
        <f t="shared" si="138"/>
        <v>0</v>
      </c>
      <c r="G1038" s="18">
        <f t="shared" si="139"/>
        <v>0</v>
      </c>
    </row>
    <row r="1039" spans="1:7" outlineLevel="1" x14ac:dyDescent="0.25">
      <c r="A1039" s="15">
        <v>45852</v>
      </c>
      <c r="B1039" s="16" t="s">
        <v>899</v>
      </c>
      <c r="C1039" s="17">
        <v>165.19</v>
      </c>
      <c r="D1039" s="15">
        <v>45909</v>
      </c>
      <c r="E1039" s="15">
        <v>45909</v>
      </c>
      <c r="F1039" s="18">
        <f t="shared" si="138"/>
        <v>0</v>
      </c>
      <c r="G1039" s="18">
        <f t="shared" si="139"/>
        <v>0</v>
      </c>
    </row>
    <row r="1040" spans="1:7" outlineLevel="1" x14ac:dyDescent="0.25">
      <c r="A1040" s="15">
        <v>45852</v>
      </c>
      <c r="B1040" s="16" t="s">
        <v>900</v>
      </c>
      <c r="C1040" s="17">
        <v>50.4</v>
      </c>
      <c r="D1040" s="15">
        <v>45909</v>
      </c>
      <c r="E1040" s="15">
        <v>45909</v>
      </c>
      <c r="F1040" s="18">
        <f t="shared" si="138"/>
        <v>0</v>
      </c>
      <c r="G1040" s="18">
        <f t="shared" si="139"/>
        <v>0</v>
      </c>
    </row>
    <row r="1041" spans="1:7" outlineLevel="1" x14ac:dyDescent="0.25">
      <c r="A1041" s="15">
        <v>45852</v>
      </c>
      <c r="B1041" s="16" t="s">
        <v>901</v>
      </c>
      <c r="C1041" s="17">
        <v>50.4</v>
      </c>
      <c r="D1041" s="15">
        <v>45909</v>
      </c>
      <c r="E1041" s="15">
        <v>45909</v>
      </c>
      <c r="F1041" s="18">
        <f t="shared" si="138"/>
        <v>0</v>
      </c>
      <c r="G1041" s="18">
        <f t="shared" si="139"/>
        <v>0</v>
      </c>
    </row>
    <row r="1042" spans="1:7" outlineLevel="1" x14ac:dyDescent="0.25">
      <c r="A1042" s="15">
        <v>45852</v>
      </c>
      <c r="B1042" s="16" t="s">
        <v>902</v>
      </c>
      <c r="C1042" s="17">
        <v>38.950000000000003</v>
      </c>
      <c r="D1042" s="15">
        <v>45909</v>
      </c>
      <c r="E1042" s="15">
        <v>45909</v>
      </c>
      <c r="F1042" s="18">
        <f t="shared" si="138"/>
        <v>0</v>
      </c>
      <c r="G1042" s="18">
        <f t="shared" si="139"/>
        <v>0</v>
      </c>
    </row>
    <row r="1043" spans="1:7" outlineLevel="1" x14ac:dyDescent="0.25">
      <c r="A1043" s="15">
        <v>45852</v>
      </c>
      <c r="B1043" s="16" t="s">
        <v>903</v>
      </c>
      <c r="C1043" s="17">
        <v>37.92</v>
      </c>
      <c r="D1043" s="15">
        <v>45909</v>
      </c>
      <c r="E1043" s="15">
        <v>45909</v>
      </c>
      <c r="F1043" s="18">
        <f t="shared" si="138"/>
        <v>0</v>
      </c>
      <c r="G1043" s="18">
        <f t="shared" si="139"/>
        <v>0</v>
      </c>
    </row>
    <row r="1044" spans="1:7" outlineLevel="1" x14ac:dyDescent="0.25">
      <c r="A1044" s="15">
        <v>45852</v>
      </c>
      <c r="B1044" s="16" t="s">
        <v>904</v>
      </c>
      <c r="C1044" s="17">
        <v>32.07</v>
      </c>
      <c r="D1044" s="15">
        <v>45909</v>
      </c>
      <c r="E1044" s="15">
        <v>45909</v>
      </c>
      <c r="F1044" s="18">
        <f t="shared" si="138"/>
        <v>0</v>
      </c>
      <c r="G1044" s="18">
        <f t="shared" si="139"/>
        <v>0</v>
      </c>
    </row>
    <row r="1045" spans="1:7" outlineLevel="1" x14ac:dyDescent="0.25">
      <c r="A1045" s="15">
        <v>45852</v>
      </c>
      <c r="B1045" s="16" t="s">
        <v>905</v>
      </c>
      <c r="C1045" s="17">
        <v>22.24</v>
      </c>
      <c r="D1045" s="15">
        <v>45909</v>
      </c>
      <c r="E1045" s="15">
        <v>45909</v>
      </c>
      <c r="F1045" s="18">
        <f t="shared" si="138"/>
        <v>0</v>
      </c>
      <c r="G1045" s="18">
        <f t="shared" si="139"/>
        <v>0</v>
      </c>
    </row>
    <row r="1046" spans="1:7" outlineLevel="1" x14ac:dyDescent="0.25">
      <c r="A1046" s="15">
        <v>45852</v>
      </c>
      <c r="B1046" s="16" t="s">
        <v>906</v>
      </c>
      <c r="C1046" s="17">
        <v>18.899999999999999</v>
      </c>
      <c r="D1046" s="15">
        <v>45909</v>
      </c>
      <c r="E1046" s="15">
        <v>45909</v>
      </c>
      <c r="F1046" s="18">
        <f t="shared" si="138"/>
        <v>0</v>
      </c>
      <c r="G1046" s="18">
        <f t="shared" si="139"/>
        <v>0</v>
      </c>
    </row>
    <row r="1047" spans="1:7" outlineLevel="1" x14ac:dyDescent="0.25">
      <c r="A1047" s="15">
        <v>45852</v>
      </c>
      <c r="B1047" s="16" t="s">
        <v>907</v>
      </c>
      <c r="C1047" s="17">
        <v>18.72</v>
      </c>
      <c r="D1047" s="15">
        <v>45909</v>
      </c>
      <c r="E1047" s="15">
        <v>45909</v>
      </c>
      <c r="F1047" s="18">
        <f t="shared" si="138"/>
        <v>0</v>
      </c>
      <c r="G1047" s="18">
        <f t="shared" si="139"/>
        <v>0</v>
      </c>
    </row>
    <row r="1048" spans="1:7" outlineLevel="1" x14ac:dyDescent="0.25">
      <c r="A1048" s="15">
        <v>45852</v>
      </c>
      <c r="B1048" s="16" t="s">
        <v>908</v>
      </c>
      <c r="C1048" s="17">
        <v>18.29</v>
      </c>
      <c r="D1048" s="15">
        <v>45909</v>
      </c>
      <c r="E1048" s="15">
        <v>45909</v>
      </c>
      <c r="F1048" s="18">
        <f t="shared" si="138"/>
        <v>0</v>
      </c>
      <c r="G1048" s="18">
        <f t="shared" si="139"/>
        <v>0</v>
      </c>
    </row>
    <row r="1049" spans="1:7" outlineLevel="1" x14ac:dyDescent="0.25">
      <c r="A1049" s="15">
        <v>45852</v>
      </c>
      <c r="B1049" s="16" t="s">
        <v>909</v>
      </c>
      <c r="C1049" s="17">
        <v>17.690000000000001</v>
      </c>
      <c r="D1049" s="15">
        <v>45909</v>
      </c>
      <c r="E1049" s="15">
        <v>45909</v>
      </c>
      <c r="F1049" s="18">
        <f t="shared" si="138"/>
        <v>0</v>
      </c>
      <c r="G1049" s="18">
        <f t="shared" si="139"/>
        <v>0</v>
      </c>
    </row>
    <row r="1050" spans="1:7" outlineLevel="1" x14ac:dyDescent="0.25">
      <c r="A1050" s="15">
        <v>45852</v>
      </c>
      <c r="B1050" s="16" t="s">
        <v>910</v>
      </c>
      <c r="C1050" s="17">
        <v>17.47</v>
      </c>
      <c r="D1050" s="15">
        <v>45909</v>
      </c>
      <c r="E1050" s="15">
        <v>45909</v>
      </c>
      <c r="F1050" s="18">
        <f t="shared" si="138"/>
        <v>0</v>
      </c>
      <c r="G1050" s="18">
        <f t="shared" si="139"/>
        <v>0</v>
      </c>
    </row>
    <row r="1051" spans="1:7" outlineLevel="1" x14ac:dyDescent="0.25">
      <c r="A1051" s="15">
        <v>45852</v>
      </c>
      <c r="B1051" s="16" t="s">
        <v>911</v>
      </c>
      <c r="C1051" s="17">
        <v>17.47</v>
      </c>
      <c r="D1051" s="15">
        <v>45909</v>
      </c>
      <c r="E1051" s="15">
        <v>45909</v>
      </c>
      <c r="F1051" s="18">
        <f t="shared" si="138"/>
        <v>0</v>
      </c>
      <c r="G1051" s="18">
        <f t="shared" si="139"/>
        <v>0</v>
      </c>
    </row>
    <row r="1052" spans="1:7" outlineLevel="1" x14ac:dyDescent="0.25">
      <c r="A1052" s="15">
        <v>45852</v>
      </c>
      <c r="B1052" s="16" t="s">
        <v>912</v>
      </c>
      <c r="C1052" s="17">
        <v>17.28</v>
      </c>
      <c r="D1052" s="15">
        <v>45909</v>
      </c>
      <c r="E1052" s="15">
        <v>45909</v>
      </c>
      <c r="F1052" s="18">
        <f t="shared" si="138"/>
        <v>0</v>
      </c>
      <c r="G1052" s="18">
        <f t="shared" si="139"/>
        <v>0</v>
      </c>
    </row>
    <row r="1053" spans="1:7" outlineLevel="1" x14ac:dyDescent="0.25">
      <c r="A1053" s="15">
        <v>45852</v>
      </c>
      <c r="B1053" s="16" t="s">
        <v>913</v>
      </c>
      <c r="C1053" s="17">
        <v>17.28</v>
      </c>
      <c r="D1053" s="15">
        <v>45909</v>
      </c>
      <c r="E1053" s="15">
        <v>45909</v>
      </c>
      <c r="F1053" s="18">
        <f t="shared" si="138"/>
        <v>0</v>
      </c>
      <c r="G1053" s="18">
        <f t="shared" si="139"/>
        <v>0</v>
      </c>
    </row>
    <row r="1054" spans="1:7" outlineLevel="1" x14ac:dyDescent="0.25">
      <c r="A1054" s="15">
        <v>45852</v>
      </c>
      <c r="B1054" s="16" t="s">
        <v>914</v>
      </c>
      <c r="C1054" s="17">
        <v>17.28</v>
      </c>
      <c r="D1054" s="15">
        <v>45909</v>
      </c>
      <c r="E1054" s="15">
        <v>45909</v>
      </c>
      <c r="F1054" s="18">
        <f t="shared" si="138"/>
        <v>0</v>
      </c>
      <c r="G1054" s="18">
        <f t="shared" si="139"/>
        <v>0</v>
      </c>
    </row>
    <row r="1055" spans="1:7" outlineLevel="1" x14ac:dyDescent="0.25">
      <c r="A1055" s="15">
        <v>45852</v>
      </c>
      <c r="B1055" s="16" t="s">
        <v>915</v>
      </c>
      <c r="C1055" s="17">
        <v>16.96</v>
      </c>
      <c r="D1055" s="15">
        <v>45909</v>
      </c>
      <c r="E1055" s="15">
        <v>45909</v>
      </c>
      <c r="F1055" s="18">
        <f t="shared" si="138"/>
        <v>0</v>
      </c>
      <c r="G1055" s="18">
        <f t="shared" si="139"/>
        <v>0</v>
      </c>
    </row>
    <row r="1056" spans="1:7" outlineLevel="1" x14ac:dyDescent="0.25">
      <c r="A1056" s="15">
        <v>45852</v>
      </c>
      <c r="B1056" s="16" t="s">
        <v>916</v>
      </c>
      <c r="C1056" s="17">
        <v>16.96</v>
      </c>
      <c r="D1056" s="15">
        <v>45909</v>
      </c>
      <c r="E1056" s="15">
        <v>45909</v>
      </c>
      <c r="F1056" s="18">
        <f t="shared" si="138"/>
        <v>0</v>
      </c>
      <c r="G1056" s="18">
        <f t="shared" si="139"/>
        <v>0</v>
      </c>
    </row>
    <row r="1057" spans="1:7" outlineLevel="1" x14ac:dyDescent="0.25">
      <c r="A1057" s="15">
        <v>45852</v>
      </c>
      <c r="B1057" s="16" t="s">
        <v>917</v>
      </c>
      <c r="C1057" s="17">
        <v>16.96</v>
      </c>
      <c r="D1057" s="15">
        <v>45909</v>
      </c>
      <c r="E1057" s="15">
        <v>45909</v>
      </c>
      <c r="F1057" s="18">
        <f t="shared" si="138"/>
        <v>0</v>
      </c>
      <c r="G1057" s="18">
        <f t="shared" si="139"/>
        <v>0</v>
      </c>
    </row>
    <row r="1058" spans="1:7" outlineLevel="1" x14ac:dyDescent="0.25">
      <c r="A1058" s="15">
        <v>45852</v>
      </c>
      <c r="B1058" s="16" t="s">
        <v>918</v>
      </c>
      <c r="C1058" s="17">
        <v>16.96</v>
      </c>
      <c r="D1058" s="15">
        <v>45909</v>
      </c>
      <c r="E1058" s="15">
        <v>45909</v>
      </c>
      <c r="F1058" s="18">
        <f t="shared" si="138"/>
        <v>0</v>
      </c>
      <c r="G1058" s="18">
        <f t="shared" si="139"/>
        <v>0</v>
      </c>
    </row>
    <row r="1059" spans="1:7" outlineLevel="1" x14ac:dyDescent="0.25">
      <c r="A1059" s="15">
        <v>45852</v>
      </c>
      <c r="B1059" s="16" t="s">
        <v>919</v>
      </c>
      <c r="C1059" s="17">
        <v>16.96</v>
      </c>
      <c r="D1059" s="15">
        <v>45909</v>
      </c>
      <c r="E1059" s="15">
        <v>45909</v>
      </c>
      <c r="F1059" s="18">
        <f t="shared" si="138"/>
        <v>0</v>
      </c>
      <c r="G1059" s="18">
        <f t="shared" si="139"/>
        <v>0</v>
      </c>
    </row>
    <row r="1060" spans="1:7" outlineLevel="1" x14ac:dyDescent="0.25">
      <c r="A1060" s="15">
        <v>45852</v>
      </c>
      <c r="B1060" s="16" t="s">
        <v>920</v>
      </c>
      <c r="C1060" s="17">
        <v>16.96</v>
      </c>
      <c r="D1060" s="15">
        <v>45909</v>
      </c>
      <c r="E1060" s="15">
        <v>45909</v>
      </c>
      <c r="F1060" s="18">
        <f t="shared" si="138"/>
        <v>0</v>
      </c>
      <c r="G1060" s="18">
        <f t="shared" si="139"/>
        <v>0</v>
      </c>
    </row>
    <row r="1061" spans="1:7" outlineLevel="1" x14ac:dyDescent="0.25">
      <c r="A1061" s="15">
        <v>45852</v>
      </c>
      <c r="B1061" s="16" t="s">
        <v>921</v>
      </c>
      <c r="C1061" s="17">
        <v>16.739999999999998</v>
      </c>
      <c r="D1061" s="15">
        <v>45909</v>
      </c>
      <c r="E1061" s="15">
        <v>45909</v>
      </c>
      <c r="F1061" s="18">
        <f t="shared" si="138"/>
        <v>0</v>
      </c>
      <c r="G1061" s="18">
        <f t="shared" si="139"/>
        <v>0</v>
      </c>
    </row>
    <row r="1062" spans="1:7" outlineLevel="1" x14ac:dyDescent="0.25">
      <c r="A1062" s="15">
        <v>45852</v>
      </c>
      <c r="B1062" s="16" t="s">
        <v>922</v>
      </c>
      <c r="C1062" s="17">
        <v>16.149999999999999</v>
      </c>
      <c r="D1062" s="15">
        <v>45909</v>
      </c>
      <c r="E1062" s="15">
        <v>45909</v>
      </c>
      <c r="F1062" s="18">
        <f t="shared" si="138"/>
        <v>0</v>
      </c>
      <c r="G1062" s="18">
        <f t="shared" si="139"/>
        <v>0</v>
      </c>
    </row>
    <row r="1063" spans="1:7" outlineLevel="1" x14ac:dyDescent="0.25">
      <c r="A1063" s="15">
        <v>45852</v>
      </c>
      <c r="B1063" s="16" t="s">
        <v>923</v>
      </c>
      <c r="C1063" s="17">
        <v>16.149999999999999</v>
      </c>
      <c r="D1063" s="15">
        <v>45909</v>
      </c>
      <c r="E1063" s="15">
        <v>45909</v>
      </c>
      <c r="F1063" s="18">
        <f t="shared" si="138"/>
        <v>0</v>
      </c>
      <c r="G1063" s="18">
        <f t="shared" si="139"/>
        <v>0</v>
      </c>
    </row>
    <row r="1064" spans="1:7" outlineLevel="1" x14ac:dyDescent="0.25">
      <c r="A1064" s="15">
        <v>45852</v>
      </c>
      <c r="B1064" s="16" t="s">
        <v>924</v>
      </c>
      <c r="C1064" s="17">
        <v>16.04</v>
      </c>
      <c r="D1064" s="15">
        <v>45909</v>
      </c>
      <c r="E1064" s="15">
        <v>45909</v>
      </c>
      <c r="F1064" s="18">
        <f t="shared" si="138"/>
        <v>0</v>
      </c>
      <c r="G1064" s="18">
        <f t="shared" si="139"/>
        <v>0</v>
      </c>
    </row>
    <row r="1065" spans="1:7" outlineLevel="1" x14ac:dyDescent="0.25">
      <c r="A1065" s="15">
        <v>45852</v>
      </c>
      <c r="B1065" s="16" t="s">
        <v>925</v>
      </c>
      <c r="C1065" s="17">
        <v>11.32</v>
      </c>
      <c r="D1065" s="15">
        <v>45909</v>
      </c>
      <c r="E1065" s="15">
        <v>45909</v>
      </c>
      <c r="F1065" s="18">
        <f t="shared" si="138"/>
        <v>0</v>
      </c>
      <c r="G1065" s="18">
        <f t="shared" si="139"/>
        <v>0</v>
      </c>
    </row>
    <row r="1066" spans="1:7" outlineLevel="1" x14ac:dyDescent="0.25">
      <c r="A1066" s="15">
        <v>45852</v>
      </c>
      <c r="B1066" s="16" t="s">
        <v>926</v>
      </c>
      <c r="C1066" s="17">
        <v>11.32</v>
      </c>
      <c r="D1066" s="15">
        <v>45909</v>
      </c>
      <c r="E1066" s="15">
        <v>45909</v>
      </c>
      <c r="F1066" s="18">
        <f t="shared" si="138"/>
        <v>0</v>
      </c>
      <c r="G1066" s="18">
        <f t="shared" si="139"/>
        <v>0</v>
      </c>
    </row>
    <row r="1067" spans="1:7" outlineLevel="1" x14ac:dyDescent="0.25">
      <c r="A1067" s="15">
        <v>45852</v>
      </c>
      <c r="B1067" s="16" t="s">
        <v>927</v>
      </c>
      <c r="C1067" s="17">
        <v>11</v>
      </c>
      <c r="D1067" s="15">
        <v>45909</v>
      </c>
      <c r="E1067" s="15">
        <v>45909</v>
      </c>
      <c r="F1067" s="18">
        <f t="shared" si="138"/>
        <v>0</v>
      </c>
      <c r="G1067" s="18">
        <f t="shared" si="139"/>
        <v>0</v>
      </c>
    </row>
    <row r="1068" spans="1:7" outlineLevel="1" x14ac:dyDescent="0.25">
      <c r="A1068" s="15">
        <v>45852</v>
      </c>
      <c r="B1068" s="16" t="s">
        <v>928</v>
      </c>
      <c r="C1068" s="17">
        <v>11</v>
      </c>
      <c r="D1068" s="15">
        <v>45909</v>
      </c>
      <c r="E1068" s="15">
        <v>45909</v>
      </c>
      <c r="F1068" s="18">
        <f t="shared" si="138"/>
        <v>0</v>
      </c>
      <c r="G1068" s="18">
        <f t="shared" si="139"/>
        <v>0</v>
      </c>
    </row>
    <row r="1069" spans="1:7" outlineLevel="1" x14ac:dyDescent="0.25">
      <c r="A1069" s="15">
        <v>45852</v>
      </c>
      <c r="B1069" s="16" t="s">
        <v>929</v>
      </c>
      <c r="C1069" s="17">
        <v>11</v>
      </c>
      <c r="D1069" s="15">
        <v>45909</v>
      </c>
      <c r="E1069" s="15">
        <v>45909</v>
      </c>
      <c r="F1069" s="18">
        <f t="shared" si="138"/>
        <v>0</v>
      </c>
      <c r="G1069" s="18">
        <f t="shared" si="139"/>
        <v>0</v>
      </c>
    </row>
    <row r="1070" spans="1:7" outlineLevel="1" x14ac:dyDescent="0.25">
      <c r="A1070" s="15">
        <v>45852</v>
      </c>
      <c r="B1070" s="16" t="s">
        <v>930</v>
      </c>
      <c r="C1070" s="17">
        <v>10.19</v>
      </c>
      <c r="D1070" s="15">
        <v>45909</v>
      </c>
      <c r="E1070" s="15">
        <v>45909</v>
      </c>
      <c r="F1070" s="18">
        <f t="shared" si="138"/>
        <v>0</v>
      </c>
      <c r="G1070" s="18">
        <f t="shared" si="139"/>
        <v>0</v>
      </c>
    </row>
    <row r="1071" spans="1:7" outlineLevel="1" x14ac:dyDescent="0.25">
      <c r="A1071" s="15">
        <v>45852</v>
      </c>
      <c r="B1071" s="16" t="s">
        <v>931</v>
      </c>
      <c r="C1071" s="17">
        <v>9.4700000000000006</v>
      </c>
      <c r="D1071" s="15">
        <v>45909</v>
      </c>
      <c r="E1071" s="15">
        <v>45909</v>
      </c>
      <c r="F1071" s="18">
        <f t="shared" si="138"/>
        <v>0</v>
      </c>
      <c r="G1071" s="18">
        <f t="shared" si="139"/>
        <v>0</v>
      </c>
    </row>
    <row r="1072" spans="1:7" outlineLevel="1" x14ac:dyDescent="0.25">
      <c r="A1072" s="15">
        <v>45852</v>
      </c>
      <c r="B1072" s="16" t="s">
        <v>932</v>
      </c>
      <c r="C1072" s="17">
        <v>3.51</v>
      </c>
      <c r="D1072" s="15">
        <v>45909</v>
      </c>
      <c r="E1072" s="15">
        <v>45909</v>
      </c>
      <c r="F1072" s="18">
        <f t="shared" si="138"/>
        <v>0</v>
      </c>
      <c r="G1072" s="18">
        <f t="shared" si="139"/>
        <v>0</v>
      </c>
    </row>
    <row r="1073" spans="1:7" outlineLevel="1" x14ac:dyDescent="0.25">
      <c r="A1073" s="15">
        <v>45852</v>
      </c>
      <c r="B1073" s="16" t="s">
        <v>933</v>
      </c>
      <c r="C1073" s="17">
        <v>0.9</v>
      </c>
      <c r="D1073" s="15">
        <v>45909</v>
      </c>
      <c r="E1073" s="15">
        <v>45909</v>
      </c>
      <c r="F1073" s="18">
        <f t="shared" si="138"/>
        <v>0</v>
      </c>
      <c r="G1073" s="18">
        <f t="shared" si="139"/>
        <v>0</v>
      </c>
    </row>
    <row r="1074" spans="1:7" outlineLevel="1" x14ac:dyDescent="0.25">
      <c r="A1074" s="15">
        <v>45852</v>
      </c>
      <c r="B1074" s="16" t="s">
        <v>934</v>
      </c>
      <c r="C1074" s="17">
        <v>50.4</v>
      </c>
      <c r="D1074" s="15">
        <v>45909</v>
      </c>
      <c r="E1074" s="15">
        <v>45909</v>
      </c>
      <c r="F1074" s="18">
        <f t="shared" si="138"/>
        <v>0</v>
      </c>
      <c r="G1074" s="18">
        <f t="shared" si="139"/>
        <v>0</v>
      </c>
    </row>
    <row r="1075" spans="1:7" outlineLevel="1" x14ac:dyDescent="0.25">
      <c r="A1075" s="15">
        <v>45852</v>
      </c>
      <c r="B1075" s="16" t="s">
        <v>935</v>
      </c>
      <c r="C1075" s="17">
        <v>10.78</v>
      </c>
      <c r="D1075" s="15">
        <v>45909</v>
      </c>
      <c r="E1075" s="15">
        <v>45909</v>
      </c>
      <c r="F1075" s="18">
        <f t="shared" si="138"/>
        <v>0</v>
      </c>
      <c r="G1075" s="18">
        <f t="shared" si="139"/>
        <v>0</v>
      </c>
    </row>
    <row r="1076" spans="1:7" outlineLevel="1" x14ac:dyDescent="0.25">
      <c r="A1076" s="15">
        <v>45877</v>
      </c>
      <c r="B1076" s="16" t="s">
        <v>936</v>
      </c>
      <c r="C1076" s="17">
        <v>840.71</v>
      </c>
      <c r="D1076" s="15">
        <v>45918</v>
      </c>
      <c r="E1076" s="15">
        <v>45918</v>
      </c>
      <c r="F1076" s="18">
        <f t="shared" si="138"/>
        <v>0</v>
      </c>
      <c r="G1076" s="18">
        <f t="shared" si="139"/>
        <v>0</v>
      </c>
    </row>
    <row r="1077" spans="1:7" outlineLevel="1" x14ac:dyDescent="0.25">
      <c r="A1077" s="15">
        <v>45877</v>
      </c>
      <c r="B1077" s="16" t="s">
        <v>937</v>
      </c>
      <c r="C1077" s="17">
        <v>771.42</v>
      </c>
      <c r="D1077" s="15">
        <v>45918</v>
      </c>
      <c r="E1077" s="15">
        <v>45918</v>
      </c>
      <c r="F1077" s="18">
        <f t="shared" si="138"/>
        <v>0</v>
      </c>
      <c r="G1077" s="18">
        <f t="shared" si="139"/>
        <v>0</v>
      </c>
    </row>
    <row r="1078" spans="1:7" outlineLevel="1" x14ac:dyDescent="0.25">
      <c r="A1078" s="15">
        <v>45877</v>
      </c>
      <c r="B1078" s="16" t="s">
        <v>938</v>
      </c>
      <c r="C1078" s="17">
        <v>617.87</v>
      </c>
      <c r="D1078" s="15">
        <v>45918</v>
      </c>
      <c r="E1078" s="15">
        <v>45918</v>
      </c>
      <c r="F1078" s="18">
        <f t="shared" si="138"/>
        <v>0</v>
      </c>
      <c r="G1078" s="18">
        <f t="shared" si="139"/>
        <v>0</v>
      </c>
    </row>
    <row r="1079" spans="1:7" outlineLevel="1" x14ac:dyDescent="0.25">
      <c r="A1079" s="15">
        <v>45877</v>
      </c>
      <c r="B1079" s="16" t="s">
        <v>939</v>
      </c>
      <c r="C1079" s="17">
        <v>382.85</v>
      </c>
      <c r="D1079" s="15">
        <v>45918</v>
      </c>
      <c r="E1079" s="15">
        <v>45918</v>
      </c>
      <c r="F1079" s="18">
        <f t="shared" si="138"/>
        <v>0</v>
      </c>
      <c r="G1079" s="18">
        <f t="shared" si="139"/>
        <v>0</v>
      </c>
    </row>
    <row r="1080" spans="1:7" outlineLevel="1" x14ac:dyDescent="0.25">
      <c r="A1080" s="15">
        <v>45877</v>
      </c>
      <c r="B1080" s="16" t="s">
        <v>940</v>
      </c>
      <c r="C1080" s="17">
        <v>359.07</v>
      </c>
      <c r="D1080" s="15">
        <v>45918</v>
      </c>
      <c r="E1080" s="15">
        <v>45918</v>
      </c>
      <c r="F1080" s="18">
        <f t="shared" si="138"/>
        <v>0</v>
      </c>
      <c r="G1080" s="18">
        <f t="shared" si="139"/>
        <v>0</v>
      </c>
    </row>
    <row r="1081" spans="1:7" outlineLevel="1" x14ac:dyDescent="0.25">
      <c r="A1081" s="15">
        <v>45877</v>
      </c>
      <c r="B1081" s="16" t="s">
        <v>941</v>
      </c>
      <c r="C1081" s="17">
        <v>353.6</v>
      </c>
      <c r="D1081" s="15">
        <v>45918</v>
      </c>
      <c r="E1081" s="15">
        <v>45918</v>
      </c>
      <c r="F1081" s="18">
        <f t="shared" si="138"/>
        <v>0</v>
      </c>
      <c r="G1081" s="18">
        <f t="shared" si="139"/>
        <v>0</v>
      </c>
    </row>
    <row r="1082" spans="1:7" outlineLevel="1" x14ac:dyDescent="0.25">
      <c r="A1082" s="15">
        <v>45877</v>
      </c>
      <c r="B1082" s="16" t="s">
        <v>942</v>
      </c>
      <c r="C1082" s="17">
        <v>333.33</v>
      </c>
      <c r="D1082" s="15">
        <v>45918</v>
      </c>
      <c r="E1082" s="15">
        <v>45918</v>
      </c>
      <c r="F1082" s="18">
        <f t="shared" si="138"/>
        <v>0</v>
      </c>
      <c r="G1082" s="18">
        <f t="shared" si="139"/>
        <v>0</v>
      </c>
    </row>
    <row r="1083" spans="1:7" outlineLevel="1" x14ac:dyDescent="0.25">
      <c r="A1083" s="15">
        <v>45877</v>
      </c>
      <c r="B1083" s="16" t="s">
        <v>943</v>
      </c>
      <c r="C1083" s="17">
        <v>333.33</v>
      </c>
      <c r="D1083" s="15">
        <v>45918</v>
      </c>
      <c r="E1083" s="15">
        <v>45918</v>
      </c>
      <c r="F1083" s="18">
        <f t="shared" si="138"/>
        <v>0</v>
      </c>
      <c r="G1083" s="18">
        <f t="shared" si="139"/>
        <v>0</v>
      </c>
    </row>
    <row r="1084" spans="1:7" outlineLevel="1" x14ac:dyDescent="0.25">
      <c r="A1084" s="15">
        <v>45877</v>
      </c>
      <c r="B1084" s="16" t="s">
        <v>944</v>
      </c>
      <c r="C1084" s="17">
        <v>321.67</v>
      </c>
      <c r="D1084" s="15">
        <v>45918</v>
      </c>
      <c r="E1084" s="15">
        <v>45918</v>
      </c>
      <c r="F1084" s="18">
        <f t="shared" si="138"/>
        <v>0</v>
      </c>
      <c r="G1084" s="18">
        <f t="shared" si="139"/>
        <v>0</v>
      </c>
    </row>
    <row r="1085" spans="1:7" outlineLevel="1" x14ac:dyDescent="0.25">
      <c r="A1085" s="15">
        <v>45877</v>
      </c>
      <c r="B1085" s="16" t="s">
        <v>945</v>
      </c>
      <c r="C1085" s="17">
        <v>306.52</v>
      </c>
      <c r="D1085" s="15">
        <v>45918</v>
      </c>
      <c r="E1085" s="15">
        <v>45918</v>
      </c>
      <c r="F1085" s="18">
        <f t="shared" si="138"/>
        <v>0</v>
      </c>
      <c r="G1085" s="18">
        <f t="shared" si="139"/>
        <v>0</v>
      </c>
    </row>
    <row r="1086" spans="1:7" outlineLevel="1" x14ac:dyDescent="0.25">
      <c r="A1086" s="15">
        <v>45877</v>
      </c>
      <c r="B1086" s="16" t="s">
        <v>946</v>
      </c>
      <c r="C1086" s="17">
        <v>286.31</v>
      </c>
      <c r="D1086" s="15">
        <v>45918</v>
      </c>
      <c r="E1086" s="15">
        <v>45918</v>
      </c>
      <c r="F1086" s="18">
        <f t="shared" si="138"/>
        <v>0</v>
      </c>
      <c r="G1086" s="18">
        <f t="shared" si="139"/>
        <v>0</v>
      </c>
    </row>
    <row r="1087" spans="1:7" outlineLevel="1" x14ac:dyDescent="0.25">
      <c r="A1087" s="15">
        <v>45877</v>
      </c>
      <c r="B1087" s="16" t="s">
        <v>947</v>
      </c>
      <c r="C1087" s="17">
        <v>269.93</v>
      </c>
      <c r="D1087" s="15">
        <v>45918</v>
      </c>
      <c r="E1087" s="15">
        <v>45918</v>
      </c>
      <c r="F1087" s="18">
        <f t="shared" si="138"/>
        <v>0</v>
      </c>
      <c r="G1087" s="18">
        <f t="shared" si="139"/>
        <v>0</v>
      </c>
    </row>
    <row r="1088" spans="1:7" outlineLevel="1" x14ac:dyDescent="0.25">
      <c r="A1088" s="15">
        <v>45877</v>
      </c>
      <c r="B1088" s="16" t="s">
        <v>948</v>
      </c>
      <c r="C1088" s="17">
        <v>269.91000000000003</v>
      </c>
      <c r="D1088" s="15">
        <v>45918</v>
      </c>
      <c r="E1088" s="15">
        <v>45918</v>
      </c>
      <c r="F1088" s="18">
        <f t="shared" ref="F1088:F1134" si="140">E1088-D1088</f>
        <v>0</v>
      </c>
      <c r="G1088" s="18">
        <f t="shared" ref="G1088:G1134" si="141">F1088*C1088</f>
        <v>0</v>
      </c>
    </row>
    <row r="1089" spans="1:7" outlineLevel="1" x14ac:dyDescent="0.25">
      <c r="A1089" s="15">
        <v>45877</v>
      </c>
      <c r="B1089" s="16" t="s">
        <v>949</v>
      </c>
      <c r="C1089" s="17">
        <v>269.91000000000003</v>
      </c>
      <c r="D1089" s="15">
        <v>45918</v>
      </c>
      <c r="E1089" s="15">
        <v>45918</v>
      </c>
      <c r="F1089" s="18">
        <f t="shared" si="140"/>
        <v>0</v>
      </c>
      <c r="G1089" s="18">
        <f t="shared" si="141"/>
        <v>0</v>
      </c>
    </row>
    <row r="1090" spans="1:7" outlineLevel="1" x14ac:dyDescent="0.25">
      <c r="A1090" s="15">
        <v>45877</v>
      </c>
      <c r="B1090" s="16" t="s">
        <v>950</v>
      </c>
      <c r="C1090" s="17">
        <v>244.81</v>
      </c>
      <c r="D1090" s="15">
        <v>45918</v>
      </c>
      <c r="E1090" s="15">
        <v>45918</v>
      </c>
      <c r="F1090" s="18">
        <f t="shared" si="140"/>
        <v>0</v>
      </c>
      <c r="G1090" s="18">
        <f t="shared" si="141"/>
        <v>0</v>
      </c>
    </row>
    <row r="1091" spans="1:7" outlineLevel="1" x14ac:dyDescent="0.25">
      <c r="A1091" s="15">
        <v>45877</v>
      </c>
      <c r="B1091" s="16" t="s">
        <v>951</v>
      </c>
      <c r="C1091" s="17">
        <v>225.43</v>
      </c>
      <c r="D1091" s="15">
        <v>45918</v>
      </c>
      <c r="E1091" s="15">
        <v>45918</v>
      </c>
      <c r="F1091" s="18">
        <f t="shared" si="140"/>
        <v>0</v>
      </c>
      <c r="G1091" s="18">
        <f t="shared" si="141"/>
        <v>0</v>
      </c>
    </row>
    <row r="1092" spans="1:7" outlineLevel="1" x14ac:dyDescent="0.25">
      <c r="A1092" s="15">
        <v>45877</v>
      </c>
      <c r="B1092" s="16" t="s">
        <v>952</v>
      </c>
      <c r="C1092" s="17">
        <v>206.97</v>
      </c>
      <c r="D1092" s="15">
        <v>45918</v>
      </c>
      <c r="E1092" s="15">
        <v>45918</v>
      </c>
      <c r="F1092" s="18">
        <f t="shared" si="140"/>
        <v>0</v>
      </c>
      <c r="G1092" s="18">
        <f t="shared" si="141"/>
        <v>0</v>
      </c>
    </row>
    <row r="1093" spans="1:7" outlineLevel="1" x14ac:dyDescent="0.25">
      <c r="A1093" s="15">
        <v>45877</v>
      </c>
      <c r="B1093" s="16" t="s">
        <v>953</v>
      </c>
      <c r="C1093" s="17">
        <v>206.48</v>
      </c>
      <c r="D1093" s="15">
        <v>45918</v>
      </c>
      <c r="E1093" s="15">
        <v>45918</v>
      </c>
      <c r="F1093" s="18">
        <f t="shared" si="140"/>
        <v>0</v>
      </c>
      <c r="G1093" s="18">
        <f t="shared" si="141"/>
        <v>0</v>
      </c>
    </row>
    <row r="1094" spans="1:7" outlineLevel="1" x14ac:dyDescent="0.25">
      <c r="A1094" s="15">
        <v>45877</v>
      </c>
      <c r="B1094" s="16" t="s">
        <v>954</v>
      </c>
      <c r="C1094" s="17">
        <v>202.87</v>
      </c>
      <c r="D1094" s="15">
        <v>45918</v>
      </c>
      <c r="E1094" s="15">
        <v>45918</v>
      </c>
      <c r="F1094" s="18">
        <f t="shared" si="140"/>
        <v>0</v>
      </c>
      <c r="G1094" s="18">
        <f t="shared" si="141"/>
        <v>0</v>
      </c>
    </row>
    <row r="1095" spans="1:7" outlineLevel="1" x14ac:dyDescent="0.25">
      <c r="A1095" s="15">
        <v>45877</v>
      </c>
      <c r="B1095" s="16" t="s">
        <v>955</v>
      </c>
      <c r="C1095" s="17">
        <v>196.56</v>
      </c>
      <c r="D1095" s="15">
        <v>45918</v>
      </c>
      <c r="E1095" s="15">
        <v>45918</v>
      </c>
      <c r="F1095" s="18">
        <f t="shared" si="140"/>
        <v>0</v>
      </c>
      <c r="G1095" s="18">
        <f t="shared" si="141"/>
        <v>0</v>
      </c>
    </row>
    <row r="1096" spans="1:7" outlineLevel="1" x14ac:dyDescent="0.25">
      <c r="A1096" s="15">
        <v>45877</v>
      </c>
      <c r="B1096" s="16" t="s">
        <v>956</v>
      </c>
      <c r="C1096" s="17">
        <v>186.97</v>
      </c>
      <c r="D1096" s="15">
        <v>45918</v>
      </c>
      <c r="E1096" s="15">
        <v>45918</v>
      </c>
      <c r="F1096" s="18">
        <f t="shared" si="140"/>
        <v>0</v>
      </c>
      <c r="G1096" s="18">
        <f t="shared" si="141"/>
        <v>0</v>
      </c>
    </row>
    <row r="1097" spans="1:7" outlineLevel="1" x14ac:dyDescent="0.25">
      <c r="A1097" s="15">
        <v>45877</v>
      </c>
      <c r="B1097" s="16" t="s">
        <v>957</v>
      </c>
      <c r="C1097" s="17">
        <v>183.45</v>
      </c>
      <c r="D1097" s="15">
        <v>45918</v>
      </c>
      <c r="E1097" s="15">
        <v>45918</v>
      </c>
      <c r="F1097" s="18">
        <f t="shared" si="140"/>
        <v>0</v>
      </c>
      <c r="G1097" s="18">
        <f t="shared" si="141"/>
        <v>0</v>
      </c>
    </row>
    <row r="1098" spans="1:7" outlineLevel="1" x14ac:dyDescent="0.25">
      <c r="A1098" s="15">
        <v>45877</v>
      </c>
      <c r="B1098" s="16" t="s">
        <v>958</v>
      </c>
      <c r="C1098" s="17">
        <v>182.09</v>
      </c>
      <c r="D1098" s="15">
        <v>45918</v>
      </c>
      <c r="E1098" s="15">
        <v>45918</v>
      </c>
      <c r="F1098" s="18">
        <f t="shared" si="140"/>
        <v>0</v>
      </c>
      <c r="G1098" s="18">
        <f t="shared" si="141"/>
        <v>0</v>
      </c>
    </row>
    <row r="1099" spans="1:7" outlineLevel="1" x14ac:dyDescent="0.25">
      <c r="A1099" s="15">
        <v>45877</v>
      </c>
      <c r="B1099" s="16" t="s">
        <v>959</v>
      </c>
      <c r="C1099" s="17">
        <v>50.4</v>
      </c>
      <c r="D1099" s="15">
        <v>45918</v>
      </c>
      <c r="E1099" s="15">
        <v>45918</v>
      </c>
      <c r="F1099" s="18">
        <f t="shared" si="140"/>
        <v>0</v>
      </c>
      <c r="G1099" s="18">
        <f t="shared" si="141"/>
        <v>0</v>
      </c>
    </row>
    <row r="1100" spans="1:7" outlineLevel="1" x14ac:dyDescent="0.25">
      <c r="A1100" s="15">
        <v>45877</v>
      </c>
      <c r="B1100" s="16" t="s">
        <v>960</v>
      </c>
      <c r="C1100" s="17">
        <v>50.4</v>
      </c>
      <c r="D1100" s="15">
        <v>45918</v>
      </c>
      <c r="E1100" s="15">
        <v>45918</v>
      </c>
      <c r="F1100" s="18">
        <f t="shared" si="140"/>
        <v>0</v>
      </c>
      <c r="G1100" s="18">
        <f t="shared" si="141"/>
        <v>0</v>
      </c>
    </row>
    <row r="1101" spans="1:7" outlineLevel="1" x14ac:dyDescent="0.25">
      <c r="A1101" s="15">
        <v>45877</v>
      </c>
      <c r="B1101" s="16" t="s">
        <v>961</v>
      </c>
      <c r="C1101" s="17">
        <v>45.79</v>
      </c>
      <c r="D1101" s="15">
        <v>45918</v>
      </c>
      <c r="E1101" s="15">
        <v>45918</v>
      </c>
      <c r="F1101" s="18">
        <f t="shared" si="140"/>
        <v>0</v>
      </c>
      <c r="G1101" s="18">
        <f t="shared" si="141"/>
        <v>0</v>
      </c>
    </row>
    <row r="1102" spans="1:7" outlineLevel="1" x14ac:dyDescent="0.25">
      <c r="A1102" s="15">
        <v>45877</v>
      </c>
      <c r="B1102" s="16" t="s">
        <v>962</v>
      </c>
      <c r="C1102" s="17">
        <v>43.52</v>
      </c>
      <c r="D1102" s="15">
        <v>45918</v>
      </c>
      <c r="E1102" s="15">
        <v>45918</v>
      </c>
      <c r="F1102" s="18">
        <f t="shared" si="140"/>
        <v>0</v>
      </c>
      <c r="G1102" s="18">
        <f t="shared" si="141"/>
        <v>0</v>
      </c>
    </row>
    <row r="1103" spans="1:7" outlineLevel="1" x14ac:dyDescent="0.25">
      <c r="A1103" s="15">
        <v>45877</v>
      </c>
      <c r="B1103" s="16" t="s">
        <v>963</v>
      </c>
      <c r="C1103" s="17">
        <v>34.86</v>
      </c>
      <c r="D1103" s="15">
        <v>45918</v>
      </c>
      <c r="E1103" s="15">
        <v>45918</v>
      </c>
      <c r="F1103" s="18">
        <f t="shared" si="140"/>
        <v>0</v>
      </c>
      <c r="G1103" s="18">
        <f t="shared" si="141"/>
        <v>0</v>
      </c>
    </row>
    <row r="1104" spans="1:7" outlineLevel="1" x14ac:dyDescent="0.25">
      <c r="A1104" s="15">
        <v>45877</v>
      </c>
      <c r="B1104" s="16" t="s">
        <v>964</v>
      </c>
      <c r="C1104" s="17">
        <v>22.24</v>
      </c>
      <c r="D1104" s="15">
        <v>45918</v>
      </c>
      <c r="E1104" s="15">
        <v>45918</v>
      </c>
      <c r="F1104" s="18">
        <f t="shared" si="140"/>
        <v>0</v>
      </c>
      <c r="G1104" s="18">
        <f t="shared" si="141"/>
        <v>0</v>
      </c>
    </row>
    <row r="1105" spans="1:7" outlineLevel="1" x14ac:dyDescent="0.25">
      <c r="A1105" s="15">
        <v>45877</v>
      </c>
      <c r="B1105" s="16" t="s">
        <v>965</v>
      </c>
      <c r="C1105" s="17">
        <v>19.72</v>
      </c>
      <c r="D1105" s="15">
        <v>45918</v>
      </c>
      <c r="E1105" s="15">
        <v>45918</v>
      </c>
      <c r="F1105" s="18">
        <f t="shared" si="140"/>
        <v>0</v>
      </c>
      <c r="G1105" s="18">
        <f t="shared" si="141"/>
        <v>0</v>
      </c>
    </row>
    <row r="1106" spans="1:7" outlineLevel="1" x14ac:dyDescent="0.25">
      <c r="A1106" s="15">
        <v>45877</v>
      </c>
      <c r="B1106" s="16" t="s">
        <v>966</v>
      </c>
      <c r="C1106" s="17">
        <v>18.940000000000001</v>
      </c>
      <c r="D1106" s="15">
        <v>45918</v>
      </c>
      <c r="E1106" s="15">
        <v>45918</v>
      </c>
      <c r="F1106" s="18">
        <f t="shared" si="140"/>
        <v>0</v>
      </c>
      <c r="G1106" s="18">
        <f t="shared" si="141"/>
        <v>0</v>
      </c>
    </row>
    <row r="1107" spans="1:7" outlineLevel="1" x14ac:dyDescent="0.25">
      <c r="A1107" s="15">
        <v>45877</v>
      </c>
      <c r="B1107" s="16" t="s">
        <v>967</v>
      </c>
      <c r="C1107" s="17">
        <v>18.28</v>
      </c>
      <c r="D1107" s="15">
        <v>45918</v>
      </c>
      <c r="E1107" s="15">
        <v>45918</v>
      </c>
      <c r="F1107" s="18">
        <f t="shared" si="140"/>
        <v>0</v>
      </c>
      <c r="G1107" s="18">
        <f t="shared" si="141"/>
        <v>0</v>
      </c>
    </row>
    <row r="1108" spans="1:7" outlineLevel="1" x14ac:dyDescent="0.25">
      <c r="A1108" s="15">
        <v>45877</v>
      </c>
      <c r="B1108" s="16" t="s">
        <v>968</v>
      </c>
      <c r="C1108" s="17">
        <v>17.37</v>
      </c>
      <c r="D1108" s="15">
        <v>45918</v>
      </c>
      <c r="E1108" s="15">
        <v>45918</v>
      </c>
      <c r="F1108" s="18">
        <f t="shared" si="140"/>
        <v>0</v>
      </c>
      <c r="G1108" s="18">
        <f t="shared" si="141"/>
        <v>0</v>
      </c>
    </row>
    <row r="1109" spans="1:7" outlineLevel="1" x14ac:dyDescent="0.25">
      <c r="A1109" s="15">
        <v>45877</v>
      </c>
      <c r="B1109" s="16" t="s">
        <v>969</v>
      </c>
      <c r="C1109" s="17">
        <v>17.37</v>
      </c>
      <c r="D1109" s="15">
        <v>45918</v>
      </c>
      <c r="E1109" s="15">
        <v>45918</v>
      </c>
      <c r="F1109" s="18">
        <f t="shared" si="140"/>
        <v>0</v>
      </c>
      <c r="G1109" s="18">
        <f t="shared" si="141"/>
        <v>0</v>
      </c>
    </row>
    <row r="1110" spans="1:7" outlineLevel="1" x14ac:dyDescent="0.25">
      <c r="A1110" s="15">
        <v>45877</v>
      </c>
      <c r="B1110" s="16" t="s">
        <v>970</v>
      </c>
      <c r="C1110" s="17">
        <v>17.37</v>
      </c>
      <c r="D1110" s="15">
        <v>45918</v>
      </c>
      <c r="E1110" s="15">
        <v>45918</v>
      </c>
      <c r="F1110" s="18">
        <f t="shared" si="140"/>
        <v>0</v>
      </c>
      <c r="G1110" s="18">
        <f t="shared" si="141"/>
        <v>0</v>
      </c>
    </row>
    <row r="1111" spans="1:7" outlineLevel="1" x14ac:dyDescent="0.25">
      <c r="A1111" s="15">
        <v>45877</v>
      </c>
      <c r="B1111" s="16" t="s">
        <v>971</v>
      </c>
      <c r="C1111" s="17">
        <v>17.37</v>
      </c>
      <c r="D1111" s="15">
        <v>45918</v>
      </c>
      <c r="E1111" s="15">
        <v>45918</v>
      </c>
      <c r="F1111" s="18">
        <f t="shared" si="140"/>
        <v>0</v>
      </c>
      <c r="G1111" s="18">
        <f t="shared" si="141"/>
        <v>0</v>
      </c>
    </row>
    <row r="1112" spans="1:7" outlineLevel="1" x14ac:dyDescent="0.25">
      <c r="A1112" s="15">
        <v>45877</v>
      </c>
      <c r="B1112" s="16" t="s">
        <v>972</v>
      </c>
      <c r="C1112" s="17">
        <v>17.37</v>
      </c>
      <c r="D1112" s="15">
        <v>45918</v>
      </c>
      <c r="E1112" s="15">
        <v>45918</v>
      </c>
      <c r="F1112" s="18">
        <f t="shared" si="140"/>
        <v>0</v>
      </c>
      <c r="G1112" s="18">
        <f t="shared" si="141"/>
        <v>0</v>
      </c>
    </row>
    <row r="1113" spans="1:7" outlineLevel="1" x14ac:dyDescent="0.25">
      <c r="A1113" s="15">
        <v>45877</v>
      </c>
      <c r="B1113" s="16" t="s">
        <v>973</v>
      </c>
      <c r="C1113" s="17">
        <v>17.37</v>
      </c>
      <c r="D1113" s="15">
        <v>45918</v>
      </c>
      <c r="E1113" s="15">
        <v>45918</v>
      </c>
      <c r="F1113" s="18">
        <f t="shared" si="140"/>
        <v>0</v>
      </c>
      <c r="G1113" s="18">
        <f t="shared" si="141"/>
        <v>0</v>
      </c>
    </row>
    <row r="1114" spans="1:7" outlineLevel="1" x14ac:dyDescent="0.25">
      <c r="A1114" s="15">
        <v>45877</v>
      </c>
      <c r="B1114" s="16" t="s">
        <v>974</v>
      </c>
      <c r="C1114" s="17">
        <v>17.04</v>
      </c>
      <c r="D1114" s="15">
        <v>45918</v>
      </c>
      <c r="E1114" s="15">
        <v>45918</v>
      </c>
      <c r="F1114" s="18">
        <f t="shared" si="140"/>
        <v>0</v>
      </c>
      <c r="G1114" s="18">
        <f t="shared" si="141"/>
        <v>0</v>
      </c>
    </row>
    <row r="1115" spans="1:7" outlineLevel="1" x14ac:dyDescent="0.25">
      <c r="A1115" s="15">
        <v>45877</v>
      </c>
      <c r="B1115" s="16" t="s">
        <v>975</v>
      </c>
      <c r="C1115" s="17">
        <v>16.97</v>
      </c>
      <c r="D1115" s="15">
        <v>45918</v>
      </c>
      <c r="E1115" s="15">
        <v>45918</v>
      </c>
      <c r="F1115" s="18">
        <f t="shared" si="140"/>
        <v>0</v>
      </c>
      <c r="G1115" s="18">
        <f t="shared" si="141"/>
        <v>0</v>
      </c>
    </row>
    <row r="1116" spans="1:7" outlineLevel="1" x14ac:dyDescent="0.25">
      <c r="A1116" s="15">
        <v>45877</v>
      </c>
      <c r="B1116" s="16" t="s">
        <v>976</v>
      </c>
      <c r="C1116" s="17">
        <v>16.809999999999999</v>
      </c>
      <c r="D1116" s="15">
        <v>45918</v>
      </c>
      <c r="E1116" s="15">
        <v>45918</v>
      </c>
      <c r="F1116" s="18">
        <f t="shared" si="140"/>
        <v>0</v>
      </c>
      <c r="G1116" s="18">
        <f t="shared" si="141"/>
        <v>0</v>
      </c>
    </row>
    <row r="1117" spans="1:7" outlineLevel="1" x14ac:dyDescent="0.25">
      <c r="A1117" s="15">
        <v>45877</v>
      </c>
      <c r="B1117" s="16" t="s">
        <v>977</v>
      </c>
      <c r="C1117" s="17">
        <v>16.809999999999999</v>
      </c>
      <c r="D1117" s="15">
        <v>45918</v>
      </c>
      <c r="E1117" s="15">
        <v>45918</v>
      </c>
      <c r="F1117" s="18">
        <f t="shared" si="140"/>
        <v>0</v>
      </c>
      <c r="G1117" s="18">
        <f t="shared" si="141"/>
        <v>0</v>
      </c>
    </row>
    <row r="1118" spans="1:7" outlineLevel="1" x14ac:dyDescent="0.25">
      <c r="A1118" s="15">
        <v>45877</v>
      </c>
      <c r="B1118" s="16" t="s">
        <v>978</v>
      </c>
      <c r="C1118" s="17">
        <v>16.149999999999999</v>
      </c>
      <c r="D1118" s="15">
        <v>45918</v>
      </c>
      <c r="E1118" s="15">
        <v>45918</v>
      </c>
      <c r="F1118" s="18">
        <f t="shared" si="140"/>
        <v>0</v>
      </c>
      <c r="G1118" s="18">
        <f t="shared" si="141"/>
        <v>0</v>
      </c>
    </row>
    <row r="1119" spans="1:7" outlineLevel="1" x14ac:dyDescent="0.25">
      <c r="A1119" s="15">
        <v>45877</v>
      </c>
      <c r="B1119" s="16" t="s">
        <v>979</v>
      </c>
      <c r="C1119" s="17">
        <v>16.149999999999999</v>
      </c>
      <c r="D1119" s="15">
        <v>45918</v>
      </c>
      <c r="E1119" s="15">
        <v>45918</v>
      </c>
      <c r="F1119" s="18">
        <f t="shared" si="140"/>
        <v>0</v>
      </c>
      <c r="G1119" s="18">
        <f t="shared" si="141"/>
        <v>0</v>
      </c>
    </row>
    <row r="1120" spans="1:7" outlineLevel="1" x14ac:dyDescent="0.25">
      <c r="A1120" s="15">
        <v>45877</v>
      </c>
      <c r="B1120" s="16" t="s">
        <v>980</v>
      </c>
      <c r="C1120" s="17">
        <v>16.149999999999999</v>
      </c>
      <c r="D1120" s="15">
        <v>45918</v>
      </c>
      <c r="E1120" s="15">
        <v>45918</v>
      </c>
      <c r="F1120" s="18">
        <f t="shared" si="140"/>
        <v>0</v>
      </c>
      <c r="G1120" s="18">
        <f t="shared" si="141"/>
        <v>0</v>
      </c>
    </row>
    <row r="1121" spans="1:7" outlineLevel="1" x14ac:dyDescent="0.25">
      <c r="A1121" s="15">
        <v>45877</v>
      </c>
      <c r="B1121" s="16" t="s">
        <v>981</v>
      </c>
      <c r="C1121" s="17">
        <v>16.149999999999999</v>
      </c>
      <c r="D1121" s="15">
        <v>45918</v>
      </c>
      <c r="E1121" s="15">
        <v>45918</v>
      </c>
      <c r="F1121" s="18">
        <f t="shared" si="140"/>
        <v>0</v>
      </c>
      <c r="G1121" s="18">
        <f t="shared" si="141"/>
        <v>0</v>
      </c>
    </row>
    <row r="1122" spans="1:7" outlineLevel="1" x14ac:dyDescent="0.25">
      <c r="A1122" s="15">
        <v>45877</v>
      </c>
      <c r="B1122" s="16" t="s">
        <v>982</v>
      </c>
      <c r="C1122" s="17">
        <v>11.41</v>
      </c>
      <c r="D1122" s="15">
        <v>45918</v>
      </c>
      <c r="E1122" s="15">
        <v>45918</v>
      </c>
      <c r="F1122" s="18">
        <f t="shared" si="140"/>
        <v>0</v>
      </c>
      <c r="G1122" s="18">
        <f t="shared" si="141"/>
        <v>0</v>
      </c>
    </row>
    <row r="1123" spans="1:7" outlineLevel="1" x14ac:dyDescent="0.25">
      <c r="A1123" s="15">
        <v>45877</v>
      </c>
      <c r="B1123" s="16" t="s">
        <v>983</v>
      </c>
      <c r="C1123" s="17">
        <v>11.08</v>
      </c>
      <c r="D1123" s="15">
        <v>45918</v>
      </c>
      <c r="E1123" s="15">
        <v>45918</v>
      </c>
      <c r="F1123" s="18">
        <f t="shared" si="140"/>
        <v>0</v>
      </c>
      <c r="G1123" s="18">
        <f t="shared" si="141"/>
        <v>0</v>
      </c>
    </row>
    <row r="1124" spans="1:7" outlineLevel="1" x14ac:dyDescent="0.25">
      <c r="A1124" s="15">
        <v>45877</v>
      </c>
      <c r="B1124" s="16" t="s">
        <v>984</v>
      </c>
      <c r="C1124" s="17">
        <v>11.08</v>
      </c>
      <c r="D1124" s="15">
        <v>45918</v>
      </c>
      <c r="E1124" s="15">
        <v>45918</v>
      </c>
      <c r="F1124" s="18">
        <f t="shared" si="140"/>
        <v>0</v>
      </c>
      <c r="G1124" s="18">
        <f t="shared" si="141"/>
        <v>0</v>
      </c>
    </row>
    <row r="1125" spans="1:7" outlineLevel="1" x14ac:dyDescent="0.25">
      <c r="A1125" s="15">
        <v>45877</v>
      </c>
      <c r="B1125" s="16" t="s">
        <v>985</v>
      </c>
      <c r="C1125" s="17">
        <v>11.08</v>
      </c>
      <c r="D1125" s="15">
        <v>45918</v>
      </c>
      <c r="E1125" s="15">
        <v>45918</v>
      </c>
      <c r="F1125" s="18">
        <f t="shared" si="140"/>
        <v>0</v>
      </c>
      <c r="G1125" s="18">
        <f t="shared" si="141"/>
        <v>0</v>
      </c>
    </row>
    <row r="1126" spans="1:7" outlineLevel="1" x14ac:dyDescent="0.25">
      <c r="A1126" s="15">
        <v>45877</v>
      </c>
      <c r="B1126" s="16" t="s">
        <v>986</v>
      </c>
      <c r="C1126" s="17">
        <v>10.23</v>
      </c>
      <c r="D1126" s="15">
        <v>45918</v>
      </c>
      <c r="E1126" s="15">
        <v>45918</v>
      </c>
      <c r="F1126" s="18">
        <f t="shared" si="140"/>
        <v>0</v>
      </c>
      <c r="G1126" s="18">
        <f t="shared" si="141"/>
        <v>0</v>
      </c>
    </row>
    <row r="1127" spans="1:7" outlineLevel="1" x14ac:dyDescent="0.25">
      <c r="A1127" s="15">
        <v>45877</v>
      </c>
      <c r="B1127" s="16" t="s">
        <v>987</v>
      </c>
      <c r="C1127" s="17">
        <v>10.19</v>
      </c>
      <c r="D1127" s="15">
        <v>45918</v>
      </c>
      <c r="E1127" s="15">
        <v>45918</v>
      </c>
      <c r="F1127" s="18">
        <f t="shared" si="140"/>
        <v>0</v>
      </c>
      <c r="G1127" s="18">
        <f t="shared" si="141"/>
        <v>0</v>
      </c>
    </row>
    <row r="1128" spans="1:7" outlineLevel="1" x14ac:dyDescent="0.25">
      <c r="A1128" s="15">
        <v>45877</v>
      </c>
      <c r="B1128" s="16" t="s">
        <v>988</v>
      </c>
      <c r="C1128" s="17">
        <v>10.19</v>
      </c>
      <c r="D1128" s="15">
        <v>45918</v>
      </c>
      <c r="E1128" s="15">
        <v>45918</v>
      </c>
      <c r="F1128" s="18">
        <f t="shared" si="140"/>
        <v>0</v>
      </c>
      <c r="G1128" s="18">
        <f t="shared" si="141"/>
        <v>0</v>
      </c>
    </row>
    <row r="1129" spans="1:7" outlineLevel="1" x14ac:dyDescent="0.25">
      <c r="A1129" s="15">
        <v>45877</v>
      </c>
      <c r="B1129" s="16" t="s">
        <v>989</v>
      </c>
      <c r="C1129" s="17">
        <v>10.19</v>
      </c>
      <c r="D1129" s="15">
        <v>45918</v>
      </c>
      <c r="E1129" s="15">
        <v>45918</v>
      </c>
      <c r="F1129" s="18">
        <f t="shared" si="140"/>
        <v>0</v>
      </c>
      <c r="G1129" s="18">
        <f t="shared" si="141"/>
        <v>0</v>
      </c>
    </row>
    <row r="1130" spans="1:7" outlineLevel="1" x14ac:dyDescent="0.25">
      <c r="A1130" s="15">
        <v>45877</v>
      </c>
      <c r="B1130" s="16" t="s">
        <v>990</v>
      </c>
      <c r="C1130" s="17">
        <v>3.51</v>
      </c>
      <c r="D1130" s="15">
        <v>45918</v>
      </c>
      <c r="E1130" s="15">
        <v>45918</v>
      </c>
      <c r="F1130" s="18">
        <f t="shared" si="140"/>
        <v>0</v>
      </c>
      <c r="G1130" s="18">
        <f t="shared" si="141"/>
        <v>0</v>
      </c>
    </row>
    <row r="1131" spans="1:7" outlineLevel="1" x14ac:dyDescent="0.25">
      <c r="A1131" s="15">
        <v>45877</v>
      </c>
      <c r="B1131" s="16" t="s">
        <v>991</v>
      </c>
      <c r="C1131" s="17">
        <v>1.35</v>
      </c>
      <c r="D1131" s="15">
        <v>45918</v>
      </c>
      <c r="E1131" s="15">
        <v>45918</v>
      </c>
      <c r="F1131" s="18">
        <f t="shared" si="140"/>
        <v>0</v>
      </c>
      <c r="G1131" s="18">
        <f t="shared" si="141"/>
        <v>0</v>
      </c>
    </row>
    <row r="1132" spans="1:7" outlineLevel="1" x14ac:dyDescent="0.25">
      <c r="A1132" s="15">
        <v>45876</v>
      </c>
      <c r="B1132" s="16" t="s">
        <v>992</v>
      </c>
      <c r="C1132" s="17">
        <v>103.47</v>
      </c>
      <c r="D1132" s="15">
        <v>45917</v>
      </c>
      <c r="E1132" s="15">
        <v>45917</v>
      </c>
      <c r="F1132" s="18">
        <f t="shared" si="140"/>
        <v>0</v>
      </c>
      <c r="G1132" s="18">
        <f t="shared" si="141"/>
        <v>0</v>
      </c>
    </row>
    <row r="1133" spans="1:7" outlineLevel="1" x14ac:dyDescent="0.25">
      <c r="A1133" s="15">
        <v>45877</v>
      </c>
      <c r="B1133" s="16" t="s">
        <v>993</v>
      </c>
      <c r="C1133" s="17">
        <v>16.149999999999999</v>
      </c>
      <c r="D1133" s="15">
        <v>45918</v>
      </c>
      <c r="E1133" s="15">
        <v>45918</v>
      </c>
      <c r="F1133" s="18">
        <f t="shared" si="140"/>
        <v>0</v>
      </c>
      <c r="G1133" s="18">
        <f t="shared" si="141"/>
        <v>0</v>
      </c>
    </row>
    <row r="1134" spans="1:7" outlineLevel="1" x14ac:dyDescent="0.25">
      <c r="A1134" s="15">
        <v>45877</v>
      </c>
      <c r="B1134" s="16" t="s">
        <v>994</v>
      </c>
      <c r="C1134" s="17">
        <v>16.809999999999999</v>
      </c>
      <c r="D1134" s="15">
        <v>45918</v>
      </c>
      <c r="E1134" s="15">
        <v>45918</v>
      </c>
      <c r="F1134" s="18">
        <f t="shared" si="140"/>
        <v>0</v>
      </c>
      <c r="G1134" s="18">
        <f t="shared" si="141"/>
        <v>0</v>
      </c>
    </row>
    <row r="1135" spans="1:7" hidden="1" outlineLevel="1" x14ac:dyDescent="0.25">
      <c r="A1135" s="8">
        <v>45915</v>
      </c>
      <c r="B1135" s="9" t="s">
        <v>995</v>
      </c>
      <c r="C1135" s="10">
        <v>0</v>
      </c>
      <c r="D1135" s="8">
        <v>45957</v>
      </c>
      <c r="E1135" s="11"/>
    </row>
    <row r="1136" spans="1:7" hidden="1" outlineLevel="1" x14ac:dyDescent="0.25">
      <c r="A1136" s="4">
        <v>45915</v>
      </c>
      <c r="B1136" s="5" t="s">
        <v>996</v>
      </c>
      <c r="C1136" s="2">
        <v>0</v>
      </c>
      <c r="D1136" s="4">
        <v>45957</v>
      </c>
      <c r="E1136" s="1"/>
    </row>
    <row r="1137" spans="1:5" hidden="1" outlineLevel="1" x14ac:dyDescent="0.25">
      <c r="A1137" s="4">
        <v>45915</v>
      </c>
      <c r="B1137" s="5" t="s">
        <v>997</v>
      </c>
      <c r="C1137" s="2">
        <v>0</v>
      </c>
      <c r="D1137" s="4">
        <v>45957</v>
      </c>
      <c r="E1137" s="1"/>
    </row>
    <row r="1138" spans="1:5" hidden="1" outlineLevel="1" x14ac:dyDescent="0.25">
      <c r="A1138" s="4">
        <v>45915</v>
      </c>
      <c r="B1138" s="5" t="s">
        <v>998</v>
      </c>
      <c r="C1138" s="2">
        <v>0</v>
      </c>
      <c r="D1138" s="4">
        <v>45957</v>
      </c>
      <c r="E1138" s="1"/>
    </row>
    <row r="1139" spans="1:5" hidden="1" outlineLevel="1" x14ac:dyDescent="0.25">
      <c r="A1139" s="4">
        <v>45915</v>
      </c>
      <c r="B1139" s="5" t="s">
        <v>999</v>
      </c>
      <c r="C1139" s="2">
        <v>0</v>
      </c>
      <c r="D1139" s="4">
        <v>45957</v>
      </c>
      <c r="E1139" s="1"/>
    </row>
    <row r="1140" spans="1:5" hidden="1" outlineLevel="1" x14ac:dyDescent="0.25">
      <c r="A1140" s="4">
        <v>45915</v>
      </c>
      <c r="B1140" s="5" t="s">
        <v>1000</v>
      </c>
      <c r="C1140" s="2">
        <v>0</v>
      </c>
      <c r="D1140" s="4">
        <v>45957</v>
      </c>
      <c r="E1140" s="1"/>
    </row>
    <row r="1141" spans="1:5" hidden="1" outlineLevel="1" x14ac:dyDescent="0.25">
      <c r="A1141" s="4">
        <v>45915</v>
      </c>
      <c r="B1141" s="5" t="s">
        <v>1001</v>
      </c>
      <c r="C1141" s="2">
        <v>0</v>
      </c>
      <c r="D1141" s="4">
        <v>45957</v>
      </c>
      <c r="E1141" s="1"/>
    </row>
    <row r="1142" spans="1:5" hidden="1" outlineLevel="1" x14ac:dyDescent="0.25">
      <c r="A1142" s="4">
        <v>45915</v>
      </c>
      <c r="B1142" s="5" t="s">
        <v>1002</v>
      </c>
      <c r="C1142" s="2">
        <v>0</v>
      </c>
      <c r="D1142" s="4">
        <v>45957</v>
      </c>
      <c r="E1142" s="1"/>
    </row>
    <row r="1143" spans="1:5" hidden="1" outlineLevel="1" x14ac:dyDescent="0.25">
      <c r="A1143" s="4">
        <v>45915</v>
      </c>
      <c r="B1143" s="5" t="s">
        <v>1003</v>
      </c>
      <c r="C1143" s="2">
        <v>0</v>
      </c>
      <c r="D1143" s="4">
        <v>45957</v>
      </c>
      <c r="E1143" s="1"/>
    </row>
    <row r="1144" spans="1:5" hidden="1" outlineLevel="1" x14ac:dyDescent="0.25">
      <c r="A1144" s="4">
        <v>45915</v>
      </c>
      <c r="B1144" s="5" t="s">
        <v>1004</v>
      </c>
      <c r="C1144" s="2">
        <v>0</v>
      </c>
      <c r="D1144" s="4">
        <v>45957</v>
      </c>
      <c r="E1144" s="1"/>
    </row>
    <row r="1145" spans="1:5" hidden="1" outlineLevel="1" x14ac:dyDescent="0.25">
      <c r="A1145" s="4">
        <v>45915</v>
      </c>
      <c r="B1145" s="5" t="s">
        <v>1005</v>
      </c>
      <c r="C1145" s="2">
        <v>0</v>
      </c>
      <c r="D1145" s="4">
        <v>45957</v>
      </c>
      <c r="E1145" s="1"/>
    </row>
    <row r="1146" spans="1:5" hidden="1" outlineLevel="1" x14ac:dyDescent="0.25">
      <c r="A1146" s="4">
        <v>45915</v>
      </c>
      <c r="B1146" s="5" t="s">
        <v>1006</v>
      </c>
      <c r="C1146" s="2">
        <v>0</v>
      </c>
      <c r="D1146" s="4">
        <v>45957</v>
      </c>
      <c r="E1146" s="1"/>
    </row>
    <row r="1147" spans="1:5" hidden="1" outlineLevel="1" x14ac:dyDescent="0.25">
      <c r="A1147" s="4">
        <v>45915</v>
      </c>
      <c r="B1147" s="5" t="s">
        <v>1007</v>
      </c>
      <c r="C1147" s="2">
        <v>0</v>
      </c>
      <c r="D1147" s="4">
        <v>45957</v>
      </c>
      <c r="E1147" s="1"/>
    </row>
    <row r="1148" spans="1:5" hidden="1" outlineLevel="1" x14ac:dyDescent="0.25">
      <c r="A1148" s="4">
        <v>45915</v>
      </c>
      <c r="B1148" s="5" t="s">
        <v>1008</v>
      </c>
      <c r="C1148" s="2">
        <v>0</v>
      </c>
      <c r="D1148" s="4">
        <v>45957</v>
      </c>
      <c r="E1148" s="1"/>
    </row>
    <row r="1149" spans="1:5" hidden="1" outlineLevel="1" x14ac:dyDescent="0.25">
      <c r="A1149" s="4">
        <v>45915</v>
      </c>
      <c r="B1149" s="5" t="s">
        <v>1009</v>
      </c>
      <c r="C1149" s="2">
        <v>0</v>
      </c>
      <c r="D1149" s="4">
        <v>45957</v>
      </c>
      <c r="E1149" s="1"/>
    </row>
    <row r="1150" spans="1:5" hidden="1" outlineLevel="1" x14ac:dyDescent="0.25">
      <c r="A1150" s="4">
        <v>45915</v>
      </c>
      <c r="B1150" s="5" t="s">
        <v>1010</v>
      </c>
      <c r="C1150" s="2">
        <v>0</v>
      </c>
      <c r="D1150" s="4">
        <v>45957</v>
      </c>
      <c r="E1150" s="1"/>
    </row>
    <row r="1151" spans="1:5" hidden="1" outlineLevel="1" x14ac:dyDescent="0.25">
      <c r="A1151" s="4">
        <v>45915</v>
      </c>
      <c r="B1151" s="5" t="s">
        <v>1011</v>
      </c>
      <c r="C1151" s="2">
        <v>0</v>
      </c>
      <c r="D1151" s="4">
        <v>45957</v>
      </c>
      <c r="E1151" s="1"/>
    </row>
    <row r="1152" spans="1:5" hidden="1" outlineLevel="1" x14ac:dyDescent="0.25">
      <c r="A1152" s="4">
        <v>45915</v>
      </c>
      <c r="B1152" s="5" t="s">
        <v>1012</v>
      </c>
      <c r="C1152" s="2">
        <v>0</v>
      </c>
      <c r="D1152" s="4">
        <v>45957</v>
      </c>
      <c r="E1152" s="1"/>
    </row>
    <row r="1153" spans="1:5" hidden="1" outlineLevel="1" x14ac:dyDescent="0.25">
      <c r="A1153" s="4">
        <v>45915</v>
      </c>
      <c r="B1153" s="5" t="s">
        <v>1013</v>
      </c>
      <c r="C1153" s="2">
        <v>0</v>
      </c>
      <c r="D1153" s="4">
        <v>45957</v>
      </c>
      <c r="E1153" s="1"/>
    </row>
    <row r="1154" spans="1:5" hidden="1" outlineLevel="1" x14ac:dyDescent="0.25">
      <c r="A1154" s="4">
        <v>45915</v>
      </c>
      <c r="B1154" s="5" t="s">
        <v>1014</v>
      </c>
      <c r="C1154" s="2">
        <v>0</v>
      </c>
      <c r="D1154" s="4">
        <v>45957</v>
      </c>
      <c r="E1154" s="1"/>
    </row>
    <row r="1155" spans="1:5" hidden="1" outlineLevel="1" x14ac:dyDescent="0.25">
      <c r="A1155" s="4">
        <v>45915</v>
      </c>
      <c r="B1155" s="5" t="s">
        <v>1015</v>
      </c>
      <c r="C1155" s="2">
        <v>0</v>
      </c>
      <c r="D1155" s="4">
        <v>45957</v>
      </c>
      <c r="E1155" s="1"/>
    </row>
    <row r="1156" spans="1:5" hidden="1" outlineLevel="1" x14ac:dyDescent="0.25">
      <c r="A1156" s="4">
        <v>45915</v>
      </c>
      <c r="B1156" s="5" t="s">
        <v>1016</v>
      </c>
      <c r="C1156" s="2">
        <v>0</v>
      </c>
      <c r="D1156" s="4">
        <v>45957</v>
      </c>
      <c r="E1156" s="1"/>
    </row>
    <row r="1157" spans="1:5" hidden="1" outlineLevel="1" x14ac:dyDescent="0.25">
      <c r="A1157" s="4">
        <v>45915</v>
      </c>
      <c r="B1157" s="5" t="s">
        <v>1017</v>
      </c>
      <c r="C1157" s="2">
        <v>0</v>
      </c>
      <c r="D1157" s="4">
        <v>45957</v>
      </c>
      <c r="E1157" s="1"/>
    </row>
    <row r="1158" spans="1:5" hidden="1" outlineLevel="1" x14ac:dyDescent="0.25">
      <c r="A1158" s="4">
        <v>45915</v>
      </c>
      <c r="B1158" s="5" t="s">
        <v>1018</v>
      </c>
      <c r="C1158" s="2">
        <v>0</v>
      </c>
      <c r="D1158" s="4">
        <v>45957</v>
      </c>
      <c r="E1158" s="1"/>
    </row>
    <row r="1159" spans="1:5" hidden="1" outlineLevel="1" x14ac:dyDescent="0.25">
      <c r="A1159" s="4">
        <v>45915</v>
      </c>
      <c r="B1159" s="5" t="s">
        <v>1019</v>
      </c>
      <c r="C1159" s="2">
        <v>0</v>
      </c>
      <c r="D1159" s="4">
        <v>45957</v>
      </c>
      <c r="E1159" s="1"/>
    </row>
    <row r="1160" spans="1:5" hidden="1" outlineLevel="1" x14ac:dyDescent="0.25">
      <c r="A1160" s="4">
        <v>45915</v>
      </c>
      <c r="B1160" s="5" t="s">
        <v>1020</v>
      </c>
      <c r="C1160" s="2">
        <v>0</v>
      </c>
      <c r="D1160" s="4">
        <v>45957</v>
      </c>
      <c r="E1160" s="1"/>
    </row>
    <row r="1161" spans="1:5" hidden="1" outlineLevel="1" x14ac:dyDescent="0.25">
      <c r="A1161" s="4">
        <v>45915</v>
      </c>
      <c r="B1161" s="5" t="s">
        <v>1021</v>
      </c>
      <c r="C1161" s="2">
        <v>0</v>
      </c>
      <c r="D1161" s="4">
        <v>45957</v>
      </c>
      <c r="E1161" s="1"/>
    </row>
    <row r="1162" spans="1:5" hidden="1" outlineLevel="1" x14ac:dyDescent="0.25">
      <c r="A1162" s="4">
        <v>45915</v>
      </c>
      <c r="B1162" s="5" t="s">
        <v>1022</v>
      </c>
      <c r="C1162" s="2">
        <v>0</v>
      </c>
      <c r="D1162" s="4">
        <v>45957</v>
      </c>
      <c r="E1162" s="1"/>
    </row>
    <row r="1163" spans="1:5" hidden="1" outlineLevel="1" x14ac:dyDescent="0.25">
      <c r="A1163" s="4">
        <v>45915</v>
      </c>
      <c r="B1163" s="5" t="s">
        <v>1023</v>
      </c>
      <c r="C1163" s="2">
        <v>0</v>
      </c>
      <c r="D1163" s="4">
        <v>45957</v>
      </c>
      <c r="E1163" s="1"/>
    </row>
    <row r="1164" spans="1:5" hidden="1" outlineLevel="1" x14ac:dyDescent="0.25">
      <c r="A1164" s="4">
        <v>45915</v>
      </c>
      <c r="B1164" s="5" t="s">
        <v>1024</v>
      </c>
      <c r="C1164" s="2">
        <v>0</v>
      </c>
      <c r="D1164" s="4">
        <v>45957</v>
      </c>
      <c r="E1164" s="1"/>
    </row>
    <row r="1165" spans="1:5" hidden="1" outlineLevel="1" x14ac:dyDescent="0.25">
      <c r="A1165" s="4">
        <v>45915</v>
      </c>
      <c r="B1165" s="5" t="s">
        <v>1025</v>
      </c>
      <c r="C1165" s="2">
        <v>0</v>
      </c>
      <c r="D1165" s="4">
        <v>45957</v>
      </c>
      <c r="E1165" s="1"/>
    </row>
    <row r="1166" spans="1:5" hidden="1" outlineLevel="1" x14ac:dyDescent="0.25">
      <c r="A1166" s="4">
        <v>45915</v>
      </c>
      <c r="B1166" s="5" t="s">
        <v>1026</v>
      </c>
      <c r="C1166" s="2">
        <v>0</v>
      </c>
      <c r="D1166" s="4">
        <v>45957</v>
      </c>
      <c r="E1166" s="1"/>
    </row>
    <row r="1167" spans="1:5" hidden="1" outlineLevel="1" x14ac:dyDescent="0.25">
      <c r="A1167" s="4">
        <v>45915</v>
      </c>
      <c r="B1167" s="5" t="s">
        <v>1027</v>
      </c>
      <c r="C1167" s="2">
        <v>0</v>
      </c>
      <c r="D1167" s="4">
        <v>45957</v>
      </c>
      <c r="E1167" s="1"/>
    </row>
    <row r="1168" spans="1:5" hidden="1" outlineLevel="1" x14ac:dyDescent="0.25">
      <c r="A1168" s="4">
        <v>45915</v>
      </c>
      <c r="B1168" s="5" t="s">
        <v>1028</v>
      </c>
      <c r="C1168" s="2">
        <v>0</v>
      </c>
      <c r="D1168" s="4">
        <v>45957</v>
      </c>
      <c r="E1168" s="1"/>
    </row>
    <row r="1169" spans="1:5" hidden="1" outlineLevel="1" x14ac:dyDescent="0.25">
      <c r="A1169" s="4">
        <v>45915</v>
      </c>
      <c r="B1169" s="5" t="s">
        <v>1029</v>
      </c>
      <c r="C1169" s="2">
        <v>0</v>
      </c>
      <c r="D1169" s="4">
        <v>45957</v>
      </c>
      <c r="E1169" s="1"/>
    </row>
    <row r="1170" spans="1:5" hidden="1" outlineLevel="1" x14ac:dyDescent="0.25">
      <c r="A1170" s="4">
        <v>45915</v>
      </c>
      <c r="B1170" s="5" t="s">
        <v>1030</v>
      </c>
      <c r="C1170" s="2">
        <v>0</v>
      </c>
      <c r="D1170" s="4">
        <v>45957</v>
      </c>
      <c r="E1170" s="1"/>
    </row>
    <row r="1171" spans="1:5" hidden="1" outlineLevel="1" x14ac:dyDescent="0.25">
      <c r="A1171" s="4">
        <v>45915</v>
      </c>
      <c r="B1171" s="5" t="s">
        <v>1031</v>
      </c>
      <c r="C1171" s="2">
        <v>0</v>
      </c>
      <c r="D1171" s="4">
        <v>45957</v>
      </c>
      <c r="E1171" s="1"/>
    </row>
    <row r="1172" spans="1:5" hidden="1" outlineLevel="1" x14ac:dyDescent="0.25">
      <c r="A1172" s="4">
        <v>45915</v>
      </c>
      <c r="B1172" s="5" t="s">
        <v>1032</v>
      </c>
      <c r="C1172" s="2">
        <v>0</v>
      </c>
      <c r="D1172" s="4">
        <v>45957</v>
      </c>
      <c r="E1172" s="1"/>
    </row>
    <row r="1173" spans="1:5" hidden="1" outlineLevel="1" x14ac:dyDescent="0.25">
      <c r="A1173" s="4">
        <v>45915</v>
      </c>
      <c r="B1173" s="5" t="s">
        <v>1033</v>
      </c>
      <c r="C1173" s="2">
        <v>0</v>
      </c>
      <c r="D1173" s="4">
        <v>45957</v>
      </c>
      <c r="E1173" s="1"/>
    </row>
    <row r="1174" spans="1:5" hidden="1" outlineLevel="1" x14ac:dyDescent="0.25">
      <c r="A1174" s="4">
        <v>45915</v>
      </c>
      <c r="B1174" s="5" t="s">
        <v>1034</v>
      </c>
      <c r="C1174" s="2">
        <v>0</v>
      </c>
      <c r="D1174" s="4">
        <v>45957</v>
      </c>
      <c r="E1174" s="1"/>
    </row>
    <row r="1175" spans="1:5" hidden="1" outlineLevel="1" x14ac:dyDescent="0.25">
      <c r="A1175" s="4">
        <v>45915</v>
      </c>
      <c r="B1175" s="5" t="s">
        <v>1035</v>
      </c>
      <c r="C1175" s="2">
        <v>0</v>
      </c>
      <c r="D1175" s="4">
        <v>45957</v>
      </c>
      <c r="E1175" s="1"/>
    </row>
    <row r="1176" spans="1:5" hidden="1" outlineLevel="1" x14ac:dyDescent="0.25">
      <c r="A1176" s="4">
        <v>45915</v>
      </c>
      <c r="B1176" s="5" t="s">
        <v>1036</v>
      </c>
      <c r="C1176" s="2">
        <v>0</v>
      </c>
      <c r="D1176" s="4">
        <v>45957</v>
      </c>
      <c r="E1176" s="1"/>
    </row>
    <row r="1177" spans="1:5" hidden="1" outlineLevel="1" x14ac:dyDescent="0.25">
      <c r="A1177" s="4">
        <v>45915</v>
      </c>
      <c r="B1177" s="5" t="s">
        <v>1037</v>
      </c>
      <c r="C1177" s="2">
        <v>0</v>
      </c>
      <c r="D1177" s="4">
        <v>45957</v>
      </c>
      <c r="E1177" s="1"/>
    </row>
    <row r="1178" spans="1:5" hidden="1" outlineLevel="1" x14ac:dyDescent="0.25">
      <c r="A1178" s="4">
        <v>45915</v>
      </c>
      <c r="B1178" s="5" t="s">
        <v>1038</v>
      </c>
      <c r="C1178" s="2">
        <v>0</v>
      </c>
      <c r="D1178" s="4">
        <v>45957</v>
      </c>
      <c r="E1178" s="1"/>
    </row>
    <row r="1179" spans="1:5" hidden="1" outlineLevel="1" x14ac:dyDescent="0.25">
      <c r="A1179" s="4">
        <v>45915</v>
      </c>
      <c r="B1179" s="5" t="s">
        <v>1039</v>
      </c>
      <c r="C1179" s="2">
        <v>0</v>
      </c>
      <c r="D1179" s="4">
        <v>45957</v>
      </c>
      <c r="E1179" s="1"/>
    </row>
    <row r="1180" spans="1:5" hidden="1" outlineLevel="1" x14ac:dyDescent="0.25">
      <c r="A1180" s="4">
        <v>45915</v>
      </c>
      <c r="B1180" s="5" t="s">
        <v>1040</v>
      </c>
      <c r="C1180" s="2">
        <v>0</v>
      </c>
      <c r="D1180" s="4">
        <v>45957</v>
      </c>
      <c r="E1180" s="1"/>
    </row>
    <row r="1181" spans="1:5" hidden="1" outlineLevel="1" x14ac:dyDescent="0.25">
      <c r="A1181" s="4">
        <v>45915</v>
      </c>
      <c r="B1181" s="5" t="s">
        <v>1041</v>
      </c>
      <c r="C1181" s="2">
        <v>0</v>
      </c>
      <c r="D1181" s="4">
        <v>45957</v>
      </c>
      <c r="E1181" s="1"/>
    </row>
    <row r="1182" spans="1:5" hidden="1" outlineLevel="1" x14ac:dyDescent="0.25">
      <c r="A1182" s="4">
        <v>45915</v>
      </c>
      <c r="B1182" s="5" t="s">
        <v>1042</v>
      </c>
      <c r="C1182" s="2">
        <v>0</v>
      </c>
      <c r="D1182" s="4">
        <v>45957</v>
      </c>
      <c r="E1182" s="1"/>
    </row>
    <row r="1183" spans="1:5" hidden="1" outlineLevel="1" x14ac:dyDescent="0.25">
      <c r="A1183" s="4">
        <v>45915</v>
      </c>
      <c r="B1183" s="5" t="s">
        <v>1043</v>
      </c>
      <c r="C1183" s="2">
        <v>0</v>
      </c>
      <c r="D1183" s="4">
        <v>45957</v>
      </c>
      <c r="E1183" s="1"/>
    </row>
    <row r="1184" spans="1:5" hidden="1" outlineLevel="1" x14ac:dyDescent="0.25">
      <c r="A1184" s="4">
        <v>45915</v>
      </c>
      <c r="B1184" s="5" t="s">
        <v>1044</v>
      </c>
      <c r="C1184" s="2">
        <v>0</v>
      </c>
      <c r="D1184" s="4">
        <v>45957</v>
      </c>
      <c r="E1184" s="1"/>
    </row>
    <row r="1185" spans="1:7" hidden="1" outlineLevel="1" x14ac:dyDescent="0.25">
      <c r="A1185" s="4">
        <v>45915</v>
      </c>
      <c r="B1185" s="5" t="s">
        <v>1045</v>
      </c>
      <c r="C1185" s="2">
        <v>0</v>
      </c>
      <c r="D1185" s="4">
        <v>45957</v>
      </c>
      <c r="E1185" s="1"/>
    </row>
    <row r="1186" spans="1:7" hidden="1" outlineLevel="1" x14ac:dyDescent="0.25">
      <c r="A1186" s="4">
        <v>45915</v>
      </c>
      <c r="B1186" s="5" t="s">
        <v>1046</v>
      </c>
      <c r="C1186" s="2">
        <v>0</v>
      </c>
      <c r="D1186" s="4">
        <v>45957</v>
      </c>
      <c r="E1186" s="1"/>
    </row>
    <row r="1187" spans="1:7" hidden="1" outlineLevel="1" x14ac:dyDescent="0.25">
      <c r="A1187" s="4">
        <v>45915</v>
      </c>
      <c r="B1187" s="5" t="s">
        <v>1047</v>
      </c>
      <c r="C1187" s="2">
        <v>0</v>
      </c>
      <c r="D1187" s="4">
        <v>45957</v>
      </c>
      <c r="E1187" s="1"/>
    </row>
    <row r="1188" spans="1:7" hidden="1" outlineLevel="1" x14ac:dyDescent="0.25">
      <c r="A1188" s="4">
        <v>45915</v>
      </c>
      <c r="B1188" s="5" t="s">
        <v>1048</v>
      </c>
      <c r="C1188" s="2">
        <v>0</v>
      </c>
      <c r="D1188" s="4">
        <v>45957</v>
      </c>
      <c r="E1188" s="1"/>
    </row>
    <row r="1189" spans="1:7" hidden="1" outlineLevel="1" x14ac:dyDescent="0.25">
      <c r="A1189" s="4">
        <v>45915</v>
      </c>
      <c r="B1189" s="5" t="s">
        <v>1049</v>
      </c>
      <c r="C1189" s="2">
        <v>0</v>
      </c>
      <c r="D1189" s="4">
        <v>45957</v>
      </c>
      <c r="E1189" s="1"/>
    </row>
    <row r="1190" spans="1:7" outlineLevel="1" x14ac:dyDescent="0.25">
      <c r="A1190" s="15">
        <v>45869</v>
      </c>
      <c r="B1190" s="16" t="s">
        <v>1050</v>
      </c>
      <c r="C1190" s="17">
        <v>175</v>
      </c>
      <c r="D1190" s="15">
        <v>45930</v>
      </c>
      <c r="E1190" s="15">
        <v>45895</v>
      </c>
      <c r="F1190" s="18">
        <f t="shared" ref="F1190:F1193" si="142">E1190-D1190</f>
        <v>-35</v>
      </c>
      <c r="G1190" s="18">
        <f t="shared" ref="G1190:G1193" si="143">F1190*C1190</f>
        <v>-6125</v>
      </c>
    </row>
    <row r="1191" spans="1:7" outlineLevel="1" x14ac:dyDescent="0.25">
      <c r="A1191" s="15">
        <v>45894</v>
      </c>
      <c r="B1191" s="16" t="s">
        <v>1051</v>
      </c>
      <c r="C1191" s="17">
        <v>-175</v>
      </c>
      <c r="D1191" s="15">
        <v>45930</v>
      </c>
      <c r="E1191" s="15">
        <v>45895</v>
      </c>
      <c r="F1191" s="18">
        <f t="shared" si="142"/>
        <v>-35</v>
      </c>
      <c r="G1191" s="18">
        <f t="shared" si="143"/>
        <v>6125</v>
      </c>
    </row>
    <row r="1192" spans="1:7" outlineLevel="1" x14ac:dyDescent="0.25">
      <c r="A1192" s="15">
        <v>45832</v>
      </c>
      <c r="B1192" s="16" t="s">
        <v>1052</v>
      </c>
      <c r="C1192" s="17">
        <v>77.8</v>
      </c>
      <c r="D1192" s="15">
        <v>45900</v>
      </c>
      <c r="E1192" s="15">
        <v>45901</v>
      </c>
      <c r="F1192" s="18">
        <f t="shared" si="142"/>
        <v>1</v>
      </c>
      <c r="G1192" s="18">
        <f t="shared" si="143"/>
        <v>77.8</v>
      </c>
    </row>
    <row r="1193" spans="1:7" outlineLevel="1" x14ac:dyDescent="0.25">
      <c r="A1193" s="15">
        <v>45805</v>
      </c>
      <c r="B1193" s="16" t="s">
        <v>1053</v>
      </c>
      <c r="C1193" s="17">
        <v>358.53</v>
      </c>
      <c r="D1193" s="15">
        <v>45869</v>
      </c>
      <c r="E1193" s="15">
        <v>45866</v>
      </c>
      <c r="F1193" s="18">
        <f t="shared" si="142"/>
        <v>-3</v>
      </c>
      <c r="G1193" s="18">
        <f t="shared" si="143"/>
        <v>-1075.5899999999999</v>
      </c>
    </row>
    <row r="1194" spans="1:7" hidden="1" outlineLevel="1" x14ac:dyDescent="0.25">
      <c r="A1194" s="8">
        <v>45868</v>
      </c>
      <c r="B1194" s="9" t="s">
        <v>1054</v>
      </c>
      <c r="C1194" s="10">
        <v>0</v>
      </c>
      <c r="D1194" s="8">
        <v>45930</v>
      </c>
      <c r="E1194" s="11"/>
    </row>
    <row r="1195" spans="1:7" hidden="1" outlineLevel="1" x14ac:dyDescent="0.25">
      <c r="A1195" s="4">
        <v>45891</v>
      </c>
      <c r="B1195" s="5" t="s">
        <v>1055</v>
      </c>
      <c r="C1195" s="2">
        <v>0</v>
      </c>
      <c r="D1195" s="4">
        <v>45961</v>
      </c>
      <c r="E1195" s="1"/>
    </row>
    <row r="1196" spans="1:7" outlineLevel="1" x14ac:dyDescent="0.25">
      <c r="A1196" s="15">
        <v>45805</v>
      </c>
      <c r="B1196" s="16" t="s">
        <v>1056</v>
      </c>
      <c r="C1196" s="17">
        <v>800</v>
      </c>
      <c r="D1196" s="15">
        <v>45869</v>
      </c>
      <c r="E1196" s="15">
        <v>45866</v>
      </c>
      <c r="F1196" s="18">
        <f t="shared" ref="F1196:F1200" si="144">E1196-D1196</f>
        <v>-3</v>
      </c>
      <c r="G1196" s="18">
        <f t="shared" ref="G1196:G1200" si="145">F1196*C1196</f>
        <v>-2400</v>
      </c>
    </row>
    <row r="1197" spans="1:7" outlineLevel="1" x14ac:dyDescent="0.25">
      <c r="A1197" s="15">
        <v>45838</v>
      </c>
      <c r="B1197" s="16" t="s">
        <v>1057</v>
      </c>
      <c r="C1197" s="17">
        <v>2800</v>
      </c>
      <c r="D1197" s="15">
        <v>45900</v>
      </c>
      <c r="E1197" s="15">
        <v>45901</v>
      </c>
      <c r="F1197" s="18">
        <f t="shared" si="144"/>
        <v>1</v>
      </c>
      <c r="G1197" s="18">
        <f t="shared" si="145"/>
        <v>2800</v>
      </c>
    </row>
    <row r="1198" spans="1:7" outlineLevel="1" x14ac:dyDescent="0.25">
      <c r="A1198" s="15">
        <v>45838</v>
      </c>
      <c r="B1198" s="16" t="s">
        <v>1058</v>
      </c>
      <c r="C1198" s="17">
        <v>1200</v>
      </c>
      <c r="D1198" s="15">
        <v>45900</v>
      </c>
      <c r="E1198" s="15">
        <v>45901</v>
      </c>
      <c r="F1198" s="18">
        <f t="shared" si="144"/>
        <v>1</v>
      </c>
      <c r="G1198" s="18">
        <f t="shared" si="145"/>
        <v>1200</v>
      </c>
    </row>
    <row r="1199" spans="1:7" outlineLevel="1" x14ac:dyDescent="0.25">
      <c r="A1199" s="15">
        <v>45838</v>
      </c>
      <c r="B1199" s="16" t="s">
        <v>1059</v>
      </c>
      <c r="C1199" s="17">
        <v>800</v>
      </c>
      <c r="D1199" s="15">
        <v>45900</v>
      </c>
      <c r="E1199" s="15">
        <v>45901</v>
      </c>
      <c r="F1199" s="18">
        <f t="shared" si="144"/>
        <v>1</v>
      </c>
      <c r="G1199" s="18">
        <f t="shared" si="145"/>
        <v>800</v>
      </c>
    </row>
    <row r="1200" spans="1:7" outlineLevel="1" x14ac:dyDescent="0.25">
      <c r="A1200" s="15">
        <v>45838</v>
      </c>
      <c r="B1200" s="16" t="s">
        <v>1060</v>
      </c>
      <c r="C1200" s="17">
        <v>800</v>
      </c>
      <c r="D1200" s="15">
        <v>45900</v>
      </c>
      <c r="E1200" s="15">
        <v>45901</v>
      </c>
      <c r="F1200" s="18">
        <f t="shared" si="144"/>
        <v>1</v>
      </c>
      <c r="G1200" s="18">
        <f t="shared" si="145"/>
        <v>800</v>
      </c>
    </row>
    <row r="1201" spans="1:7" hidden="1" outlineLevel="1" x14ac:dyDescent="0.25">
      <c r="A1201" s="8">
        <v>45869</v>
      </c>
      <c r="B1201" s="9" t="s">
        <v>1061</v>
      </c>
      <c r="C1201" s="10">
        <v>0</v>
      </c>
      <c r="D1201" s="8">
        <v>45930</v>
      </c>
      <c r="E1201" s="11"/>
    </row>
    <row r="1202" spans="1:7" hidden="1" outlineLevel="1" x14ac:dyDescent="0.25">
      <c r="A1202" s="4">
        <v>45900</v>
      </c>
      <c r="B1202" s="5" t="s">
        <v>1062</v>
      </c>
      <c r="C1202" s="2">
        <v>0</v>
      </c>
      <c r="D1202" s="4">
        <v>45961</v>
      </c>
      <c r="E1202" s="1"/>
    </row>
    <row r="1203" spans="1:7" outlineLevel="1" x14ac:dyDescent="0.25">
      <c r="A1203" s="15">
        <v>45777</v>
      </c>
      <c r="B1203" s="16" t="s">
        <v>1063</v>
      </c>
      <c r="C1203" s="17">
        <v>92.3</v>
      </c>
      <c r="D1203" s="15">
        <v>45869</v>
      </c>
      <c r="E1203" s="15">
        <v>45866</v>
      </c>
      <c r="F1203" s="18">
        <f>E1203-D1203</f>
        <v>-3</v>
      </c>
      <c r="G1203" s="18">
        <f>F1203*C1203</f>
        <v>-276.89999999999998</v>
      </c>
    </row>
    <row r="1204" spans="1:7" hidden="1" outlineLevel="1" x14ac:dyDescent="0.25">
      <c r="A1204" s="8">
        <v>45838</v>
      </c>
      <c r="B1204" s="9" t="s">
        <v>1064</v>
      </c>
      <c r="C1204" s="10">
        <v>0</v>
      </c>
      <c r="D1204" s="8">
        <v>45930</v>
      </c>
      <c r="E1204" s="11"/>
    </row>
    <row r="1205" spans="1:7" hidden="1" outlineLevel="1" x14ac:dyDescent="0.25">
      <c r="A1205" s="4">
        <v>45900</v>
      </c>
      <c r="B1205" s="5" t="s">
        <v>1065</v>
      </c>
      <c r="C1205" s="2">
        <v>0</v>
      </c>
      <c r="D1205" s="4">
        <v>45991</v>
      </c>
      <c r="E1205" s="1"/>
    </row>
    <row r="1206" spans="1:7" outlineLevel="1" x14ac:dyDescent="0.25">
      <c r="A1206" s="15">
        <v>45854</v>
      </c>
      <c r="B1206" s="16" t="s">
        <v>1066</v>
      </c>
      <c r="C1206" s="17">
        <v>89.32</v>
      </c>
      <c r="D1206" s="15">
        <v>45854</v>
      </c>
      <c r="E1206" s="15">
        <v>45855</v>
      </c>
      <c r="F1206" s="18">
        <f t="shared" ref="F1206:F1208" si="146">E1206-D1206</f>
        <v>1</v>
      </c>
      <c r="G1206" s="18">
        <f t="shared" ref="G1206:G1208" si="147">F1206*C1206</f>
        <v>89.32</v>
      </c>
    </row>
    <row r="1207" spans="1:7" outlineLevel="1" x14ac:dyDescent="0.25">
      <c r="A1207" s="15">
        <v>45869</v>
      </c>
      <c r="B1207" s="16" t="s">
        <v>1067</v>
      </c>
      <c r="C1207" s="17">
        <v>1031.43</v>
      </c>
      <c r="D1207" s="15">
        <v>45930</v>
      </c>
      <c r="E1207" s="15">
        <v>45888</v>
      </c>
      <c r="F1207" s="18">
        <f t="shared" si="146"/>
        <v>-42</v>
      </c>
      <c r="G1207" s="18">
        <f t="shared" si="147"/>
        <v>-43320.060000000005</v>
      </c>
    </row>
    <row r="1208" spans="1:7" outlineLevel="1" x14ac:dyDescent="0.25">
      <c r="A1208" s="15">
        <v>45870</v>
      </c>
      <c r="B1208" s="16" t="s">
        <v>1068</v>
      </c>
      <c r="C1208" s="17">
        <v>-1031.43</v>
      </c>
      <c r="D1208" s="15">
        <v>45961</v>
      </c>
      <c r="E1208" s="15">
        <v>45888</v>
      </c>
      <c r="F1208" s="18">
        <f t="shared" si="146"/>
        <v>-73</v>
      </c>
      <c r="G1208" s="18">
        <f t="shared" si="147"/>
        <v>75294.39</v>
      </c>
    </row>
    <row r="1209" spans="1:7" hidden="1" outlineLevel="1" x14ac:dyDescent="0.25">
      <c r="A1209" s="8">
        <v>45870</v>
      </c>
      <c r="B1209" s="9" t="s">
        <v>1069</v>
      </c>
      <c r="C1209" s="10">
        <v>0</v>
      </c>
      <c r="D1209" s="8">
        <v>45930</v>
      </c>
      <c r="E1209" s="11"/>
    </row>
    <row r="1210" spans="1:7" outlineLevel="1" x14ac:dyDescent="0.25">
      <c r="A1210" s="15">
        <v>45945</v>
      </c>
      <c r="B1210" s="16" t="s">
        <v>1070</v>
      </c>
      <c r="C1210" s="17">
        <v>-15.91</v>
      </c>
      <c r="D1210" s="15">
        <v>45945</v>
      </c>
      <c r="E1210" s="15">
        <v>45929</v>
      </c>
      <c r="F1210" s="18">
        <f>E1210-D1210</f>
        <v>-16</v>
      </c>
      <c r="G1210" s="18">
        <f>F1210*C1210</f>
        <v>254.56</v>
      </c>
    </row>
    <row r="1211" spans="1:7" hidden="1" outlineLevel="1" x14ac:dyDescent="0.25">
      <c r="A1211" s="8">
        <v>45945</v>
      </c>
      <c r="B1211" s="9" t="s">
        <v>1070</v>
      </c>
      <c r="C1211" s="10">
        <v>0</v>
      </c>
      <c r="D1211" s="8">
        <v>45945</v>
      </c>
      <c r="E1211" s="11"/>
    </row>
    <row r="1212" spans="1:7" outlineLevel="1" x14ac:dyDescent="0.25">
      <c r="A1212" s="15">
        <v>45923</v>
      </c>
      <c r="B1212" s="16" t="s">
        <v>1071</v>
      </c>
      <c r="C1212" s="17">
        <v>175</v>
      </c>
      <c r="D1212" s="15">
        <v>45923</v>
      </c>
      <c r="E1212" s="15">
        <v>45930</v>
      </c>
      <c r="F1212" s="18">
        <f t="shared" ref="F1212:F1213" si="148">E1212-D1212</f>
        <v>7</v>
      </c>
      <c r="G1212" s="18">
        <f t="shared" ref="G1212:G1213" si="149">F1212*C1212</f>
        <v>1225</v>
      </c>
    </row>
    <row r="1213" spans="1:7" outlineLevel="1" x14ac:dyDescent="0.25">
      <c r="A1213" s="15">
        <v>45923</v>
      </c>
      <c r="B1213" s="16" t="s">
        <v>1072</v>
      </c>
      <c r="C1213" s="17">
        <v>-175</v>
      </c>
      <c r="D1213" s="15">
        <v>45923</v>
      </c>
      <c r="E1213" s="15">
        <v>45930</v>
      </c>
      <c r="F1213" s="18">
        <f t="shared" si="148"/>
        <v>7</v>
      </c>
      <c r="G1213" s="18">
        <f t="shared" si="149"/>
        <v>-1225</v>
      </c>
    </row>
    <row r="1214" spans="1:7" hidden="1" outlineLevel="1" x14ac:dyDescent="0.25">
      <c r="A1214" s="8">
        <v>45925</v>
      </c>
      <c r="B1214" s="9" t="s">
        <v>1073</v>
      </c>
      <c r="C1214" s="10">
        <v>0</v>
      </c>
      <c r="D1214" s="8">
        <v>45925</v>
      </c>
      <c r="E1214" s="11"/>
    </row>
    <row r="1215" spans="1:7" hidden="1" outlineLevel="1" x14ac:dyDescent="0.25">
      <c r="A1215" s="4">
        <v>45688</v>
      </c>
      <c r="B1215" s="5" t="s">
        <v>1074</v>
      </c>
      <c r="C1215" s="2">
        <v>0</v>
      </c>
      <c r="D1215" s="4">
        <v>45747</v>
      </c>
      <c r="E1215" s="1"/>
    </row>
    <row r="1216" spans="1:7" outlineLevel="1" x14ac:dyDescent="0.25">
      <c r="A1216" s="15">
        <v>45826</v>
      </c>
      <c r="B1216" s="16" t="s">
        <v>1075</v>
      </c>
      <c r="C1216" s="17">
        <v>198</v>
      </c>
      <c r="D1216" s="15">
        <v>45900</v>
      </c>
      <c r="E1216" s="15">
        <v>45901</v>
      </c>
      <c r="F1216" s="18">
        <f>E1216-D1216</f>
        <v>1</v>
      </c>
      <c r="G1216" s="18">
        <f>F1216*C1216</f>
        <v>198</v>
      </c>
    </row>
    <row r="1217" spans="1:7" hidden="1" outlineLevel="1" x14ac:dyDescent="0.25">
      <c r="A1217" s="8">
        <v>45916</v>
      </c>
      <c r="B1217" s="9" t="s">
        <v>1076</v>
      </c>
      <c r="C1217" s="10">
        <v>0</v>
      </c>
      <c r="D1217" s="8">
        <v>45991</v>
      </c>
      <c r="E1217" s="11"/>
    </row>
    <row r="1218" spans="1:7" hidden="1" outlineLevel="1" x14ac:dyDescent="0.25">
      <c r="A1218" s="4">
        <v>45351</v>
      </c>
      <c r="B1218" s="5" t="s">
        <v>1077</v>
      </c>
      <c r="C1218" s="2">
        <v>0</v>
      </c>
      <c r="D1218" s="4">
        <v>45381</v>
      </c>
      <c r="E1218" s="1"/>
    </row>
    <row r="1219" spans="1:7" hidden="1" outlineLevel="1" x14ac:dyDescent="0.25">
      <c r="A1219" s="4">
        <v>45382</v>
      </c>
      <c r="B1219" s="5" t="s">
        <v>1078</v>
      </c>
      <c r="C1219" s="2">
        <v>0</v>
      </c>
      <c r="D1219" s="4">
        <v>45413</v>
      </c>
      <c r="E1219" s="1"/>
    </row>
    <row r="1220" spans="1:7" outlineLevel="1" x14ac:dyDescent="0.25">
      <c r="A1220" s="15">
        <v>45808</v>
      </c>
      <c r="B1220" s="16" t="s">
        <v>1079</v>
      </c>
      <c r="C1220" s="17">
        <v>94.8</v>
      </c>
      <c r="D1220" s="15">
        <v>45839</v>
      </c>
      <c r="E1220" s="15">
        <v>45853</v>
      </c>
      <c r="F1220" s="18">
        <f t="shared" ref="F1220:F1222" si="150">E1220-D1220</f>
        <v>14</v>
      </c>
      <c r="G1220" s="18">
        <f t="shared" ref="G1220:G1222" si="151">F1220*C1220</f>
        <v>1327.2</v>
      </c>
    </row>
    <row r="1221" spans="1:7" outlineLevel="1" x14ac:dyDescent="0.25">
      <c r="A1221" s="15">
        <v>45838</v>
      </c>
      <c r="B1221" s="16" t="s">
        <v>1080</v>
      </c>
      <c r="C1221" s="17">
        <v>82.8</v>
      </c>
      <c r="D1221" s="15">
        <v>45869</v>
      </c>
      <c r="E1221" s="15">
        <v>45887</v>
      </c>
      <c r="F1221" s="18">
        <f t="shared" si="150"/>
        <v>18</v>
      </c>
      <c r="G1221" s="18">
        <f t="shared" si="151"/>
        <v>1490.3999999999999</v>
      </c>
    </row>
    <row r="1222" spans="1:7" outlineLevel="1" x14ac:dyDescent="0.25">
      <c r="A1222" s="15">
        <v>45869</v>
      </c>
      <c r="B1222" s="16" t="s">
        <v>1081</v>
      </c>
      <c r="C1222" s="17">
        <v>93.47</v>
      </c>
      <c r="D1222" s="15">
        <v>45901</v>
      </c>
      <c r="E1222" s="15">
        <v>45915</v>
      </c>
      <c r="F1222" s="18">
        <f t="shared" si="150"/>
        <v>14</v>
      </c>
      <c r="G1222" s="18">
        <f t="shared" si="151"/>
        <v>1308.58</v>
      </c>
    </row>
    <row r="1223" spans="1:7" hidden="1" outlineLevel="1" x14ac:dyDescent="0.25">
      <c r="A1223" s="8">
        <v>45900</v>
      </c>
      <c r="B1223" s="9" t="s">
        <v>1082</v>
      </c>
      <c r="C1223" s="10">
        <v>0</v>
      </c>
      <c r="D1223" s="8">
        <v>45931</v>
      </c>
      <c r="E1223" s="11"/>
    </row>
    <row r="1224" spans="1:7" outlineLevel="1" x14ac:dyDescent="0.25">
      <c r="A1224" s="15">
        <v>45807</v>
      </c>
      <c r="B1224" s="16" t="s">
        <v>337</v>
      </c>
      <c r="C1224" s="17">
        <v>936</v>
      </c>
      <c r="D1224" s="15">
        <v>45838</v>
      </c>
      <c r="E1224" s="15">
        <v>45842</v>
      </c>
      <c r="F1224" s="18">
        <f>E1224-D1224</f>
        <v>4</v>
      </c>
      <c r="G1224" s="18">
        <f>F1224*C1224</f>
        <v>3744</v>
      </c>
    </row>
    <row r="1225" spans="1:7" hidden="1" outlineLevel="1" x14ac:dyDescent="0.25">
      <c r="A1225" s="8">
        <v>45898</v>
      </c>
      <c r="B1225" s="9" t="s">
        <v>497</v>
      </c>
      <c r="C1225" s="10">
        <v>0</v>
      </c>
      <c r="D1225" s="8">
        <v>45930</v>
      </c>
      <c r="E1225" s="11"/>
    </row>
    <row r="1226" spans="1:7" outlineLevel="1" x14ac:dyDescent="0.25">
      <c r="A1226" s="15">
        <v>45855</v>
      </c>
      <c r="B1226" s="16" t="s">
        <v>1083</v>
      </c>
      <c r="C1226" s="17">
        <v>500</v>
      </c>
      <c r="D1226" s="15">
        <v>45900</v>
      </c>
      <c r="E1226" s="15">
        <v>45922</v>
      </c>
      <c r="F1226" s="18">
        <f>E1226-D1226</f>
        <v>22</v>
      </c>
      <c r="G1226" s="18">
        <f>F1226*C1226</f>
        <v>11000</v>
      </c>
    </row>
    <row r="1227" spans="1:7" hidden="1" outlineLevel="1" x14ac:dyDescent="0.25">
      <c r="A1227" s="8">
        <v>45870</v>
      </c>
      <c r="B1227" s="9" t="s">
        <v>1084</v>
      </c>
      <c r="C1227" s="10">
        <v>0</v>
      </c>
      <c r="D1227" s="8">
        <v>45930</v>
      </c>
      <c r="E1227" s="11"/>
    </row>
    <row r="1228" spans="1:7" hidden="1" outlineLevel="1" x14ac:dyDescent="0.25">
      <c r="A1228" s="4">
        <v>45901</v>
      </c>
      <c r="B1228" s="5" t="s">
        <v>1085</v>
      </c>
      <c r="C1228" s="2">
        <v>0</v>
      </c>
      <c r="D1228" s="4">
        <v>45961</v>
      </c>
      <c r="E1228" s="1"/>
    </row>
    <row r="1229" spans="1:7" outlineLevel="1" x14ac:dyDescent="0.25">
      <c r="A1229" s="15">
        <v>45807</v>
      </c>
      <c r="B1229" s="16" t="s">
        <v>1086</v>
      </c>
      <c r="C1229" s="17">
        <v>1632.87</v>
      </c>
      <c r="D1229" s="15">
        <v>45869</v>
      </c>
      <c r="E1229" s="15">
        <v>45866</v>
      </c>
      <c r="F1229" s="18">
        <f t="shared" ref="F1229:F1232" si="152">E1229-D1229</f>
        <v>-3</v>
      </c>
      <c r="G1229" s="18">
        <f t="shared" ref="G1229:G1232" si="153">F1229*C1229</f>
        <v>-4898.6099999999997</v>
      </c>
    </row>
    <row r="1230" spans="1:7" outlineLevel="1" x14ac:dyDescent="0.25">
      <c r="A1230" s="15">
        <v>45806</v>
      </c>
      <c r="B1230" s="16" t="s">
        <v>1087</v>
      </c>
      <c r="C1230" s="17">
        <v>1700</v>
      </c>
      <c r="D1230" s="15">
        <v>45869</v>
      </c>
      <c r="E1230" s="15">
        <v>45866</v>
      </c>
      <c r="F1230" s="18">
        <f t="shared" si="152"/>
        <v>-3</v>
      </c>
      <c r="G1230" s="18">
        <f t="shared" si="153"/>
        <v>-5100</v>
      </c>
    </row>
    <row r="1231" spans="1:7" outlineLevel="1" x14ac:dyDescent="0.25">
      <c r="A1231" s="15">
        <v>45796</v>
      </c>
      <c r="B1231" s="16" t="s">
        <v>1088</v>
      </c>
      <c r="C1231" s="17">
        <v>27450</v>
      </c>
      <c r="D1231" s="15">
        <v>45869</v>
      </c>
      <c r="E1231" s="15">
        <v>45852</v>
      </c>
      <c r="F1231" s="18">
        <f t="shared" si="152"/>
        <v>-17</v>
      </c>
      <c r="G1231" s="18">
        <f t="shared" si="153"/>
        <v>-466650</v>
      </c>
    </row>
    <row r="1232" spans="1:7" outlineLevel="1" x14ac:dyDescent="0.25">
      <c r="A1232" s="15">
        <v>45804</v>
      </c>
      <c r="B1232" s="16" t="s">
        <v>1089</v>
      </c>
      <c r="C1232" s="17">
        <v>4000</v>
      </c>
      <c r="D1232" s="15">
        <v>45869</v>
      </c>
      <c r="E1232" s="15">
        <v>45866</v>
      </c>
      <c r="F1232" s="18">
        <f t="shared" si="152"/>
        <v>-3</v>
      </c>
      <c r="G1232" s="18">
        <f t="shared" si="153"/>
        <v>-12000</v>
      </c>
    </row>
    <row r="1233" spans="1:7" hidden="1" outlineLevel="1" x14ac:dyDescent="0.25">
      <c r="A1233" s="8">
        <v>45926</v>
      </c>
      <c r="B1233" s="9" t="s">
        <v>1090</v>
      </c>
      <c r="C1233" s="10">
        <v>0</v>
      </c>
      <c r="D1233" s="8">
        <v>45991</v>
      </c>
      <c r="E1233" s="11"/>
    </row>
    <row r="1234" spans="1:7" outlineLevel="1" x14ac:dyDescent="0.25">
      <c r="A1234" s="15">
        <v>45862</v>
      </c>
      <c r="B1234" s="16" t="s">
        <v>1091</v>
      </c>
      <c r="C1234" s="17">
        <v>2167</v>
      </c>
      <c r="D1234" s="15">
        <v>45900</v>
      </c>
      <c r="E1234" s="15">
        <v>45901</v>
      </c>
      <c r="F1234" s="18">
        <f t="shared" ref="F1234:F1237" si="154">E1234-D1234</f>
        <v>1</v>
      </c>
      <c r="G1234" s="18">
        <f t="shared" ref="G1234:G1237" si="155">F1234*C1234</f>
        <v>2167</v>
      </c>
    </row>
    <row r="1235" spans="1:7" outlineLevel="1" x14ac:dyDescent="0.25">
      <c r="A1235" s="15">
        <v>45842</v>
      </c>
      <c r="B1235" s="16" t="s">
        <v>1092</v>
      </c>
      <c r="C1235" s="17">
        <v>66.209999999999994</v>
      </c>
      <c r="D1235" s="15">
        <v>45842</v>
      </c>
      <c r="E1235" s="15">
        <v>45846</v>
      </c>
      <c r="F1235" s="18">
        <f t="shared" si="154"/>
        <v>4</v>
      </c>
      <c r="G1235" s="18">
        <f t="shared" si="155"/>
        <v>264.83999999999997</v>
      </c>
    </row>
    <row r="1236" spans="1:7" outlineLevel="1" x14ac:dyDescent="0.25">
      <c r="A1236" s="15">
        <v>45863</v>
      </c>
      <c r="B1236" s="16" t="s">
        <v>1093</v>
      </c>
      <c r="C1236" s="17">
        <v>66.209999999999994</v>
      </c>
      <c r="D1236" s="15">
        <v>45863</v>
      </c>
      <c r="E1236" s="15">
        <v>45866</v>
      </c>
      <c r="F1236" s="18">
        <f t="shared" si="154"/>
        <v>3</v>
      </c>
      <c r="G1236" s="18">
        <f t="shared" si="155"/>
        <v>198.63</v>
      </c>
    </row>
    <row r="1237" spans="1:7" outlineLevel="1" x14ac:dyDescent="0.25">
      <c r="A1237" s="15">
        <v>45896</v>
      </c>
      <c r="B1237" s="16" t="s">
        <v>1094</v>
      </c>
      <c r="C1237" s="17">
        <v>66.209999999999994</v>
      </c>
      <c r="D1237" s="15">
        <v>45896</v>
      </c>
      <c r="E1237" s="15">
        <v>45897</v>
      </c>
      <c r="F1237" s="18">
        <f t="shared" si="154"/>
        <v>1</v>
      </c>
      <c r="G1237" s="18">
        <f t="shared" si="155"/>
        <v>66.209999999999994</v>
      </c>
    </row>
    <row r="1238" spans="1:7" hidden="1" outlineLevel="1" x14ac:dyDescent="0.25">
      <c r="A1238" s="8">
        <v>45895</v>
      </c>
      <c r="B1238" s="9" t="s">
        <v>1095</v>
      </c>
      <c r="C1238" s="10">
        <v>0</v>
      </c>
      <c r="D1238" s="8">
        <v>45961</v>
      </c>
      <c r="E1238" s="11"/>
    </row>
    <row r="1239" spans="1:7" hidden="1" outlineLevel="1" x14ac:dyDescent="0.25">
      <c r="A1239" s="4">
        <v>45869</v>
      </c>
      <c r="B1239" s="5" t="s">
        <v>1096</v>
      </c>
      <c r="C1239" s="2">
        <v>0</v>
      </c>
      <c r="D1239" s="4">
        <v>45930</v>
      </c>
      <c r="E1239" s="1"/>
    </row>
    <row r="1240" spans="1:7" outlineLevel="1" x14ac:dyDescent="0.25">
      <c r="A1240" s="15">
        <v>45807</v>
      </c>
      <c r="B1240" s="16" t="s">
        <v>1097</v>
      </c>
      <c r="C1240" s="17">
        <v>710</v>
      </c>
      <c r="D1240" s="15">
        <v>45869</v>
      </c>
      <c r="E1240" s="15">
        <v>45866</v>
      </c>
      <c r="F1240" s="18">
        <f t="shared" ref="F1240:F1243" si="156">E1240-D1240</f>
        <v>-3</v>
      </c>
      <c r="G1240" s="18">
        <f t="shared" ref="G1240:G1243" si="157">F1240*C1240</f>
        <v>-2130</v>
      </c>
    </row>
    <row r="1241" spans="1:7" outlineLevel="1" x14ac:dyDescent="0.25">
      <c r="A1241" s="15">
        <v>45835</v>
      </c>
      <c r="B1241" s="16" t="s">
        <v>1098</v>
      </c>
      <c r="C1241" s="17">
        <v>138</v>
      </c>
      <c r="D1241" s="15">
        <v>45900</v>
      </c>
      <c r="E1241" s="15">
        <v>45901</v>
      </c>
      <c r="F1241" s="18">
        <f t="shared" si="156"/>
        <v>1</v>
      </c>
      <c r="G1241" s="18">
        <f t="shared" si="157"/>
        <v>138</v>
      </c>
    </row>
    <row r="1242" spans="1:7" outlineLevel="1" x14ac:dyDescent="0.25">
      <c r="A1242" s="15">
        <v>45838</v>
      </c>
      <c r="B1242" s="16" t="s">
        <v>1099</v>
      </c>
      <c r="C1242" s="17">
        <v>710</v>
      </c>
      <c r="D1242" s="15">
        <v>45900</v>
      </c>
      <c r="E1242" s="15">
        <v>45901</v>
      </c>
      <c r="F1242" s="18">
        <f t="shared" si="156"/>
        <v>1</v>
      </c>
      <c r="G1242" s="18">
        <f t="shared" si="157"/>
        <v>710</v>
      </c>
    </row>
    <row r="1243" spans="1:7" outlineLevel="1" x14ac:dyDescent="0.25">
      <c r="A1243" s="15">
        <v>45838</v>
      </c>
      <c r="B1243" s="16" t="s">
        <v>1100</v>
      </c>
      <c r="C1243" s="17">
        <v>536.80999999999995</v>
      </c>
      <c r="D1243" s="15">
        <v>45900</v>
      </c>
      <c r="E1243" s="15">
        <v>45901</v>
      </c>
      <c r="F1243" s="18">
        <f t="shared" si="156"/>
        <v>1</v>
      </c>
      <c r="G1243" s="18">
        <f t="shared" si="157"/>
        <v>536.80999999999995</v>
      </c>
    </row>
    <row r="1244" spans="1:7" hidden="1" outlineLevel="1" x14ac:dyDescent="0.25">
      <c r="A1244" s="8">
        <v>45869</v>
      </c>
      <c r="B1244" s="9" t="s">
        <v>1101</v>
      </c>
      <c r="C1244" s="10">
        <v>0</v>
      </c>
      <c r="D1244" s="8">
        <v>45930</v>
      </c>
      <c r="E1244" s="11"/>
    </row>
    <row r="1245" spans="1:7" hidden="1" outlineLevel="1" x14ac:dyDescent="0.25">
      <c r="A1245" s="4">
        <v>45900</v>
      </c>
      <c r="B1245" s="5" t="s">
        <v>1102</v>
      </c>
      <c r="C1245" s="2">
        <v>0</v>
      </c>
      <c r="D1245" s="4">
        <v>45961</v>
      </c>
      <c r="E1245" s="1"/>
    </row>
    <row r="1246" spans="1:7" hidden="1" outlineLevel="1" x14ac:dyDescent="0.25">
      <c r="A1246" s="4">
        <v>45926</v>
      </c>
      <c r="B1246" s="5" t="s">
        <v>1103</v>
      </c>
      <c r="C1246" s="2">
        <v>0</v>
      </c>
      <c r="D1246" s="4">
        <v>45991</v>
      </c>
      <c r="E1246" s="1"/>
    </row>
    <row r="1247" spans="1:7" outlineLevel="1" x14ac:dyDescent="0.25">
      <c r="A1247" s="15">
        <v>45869</v>
      </c>
      <c r="B1247" s="16" t="s">
        <v>1104</v>
      </c>
      <c r="C1247" s="17">
        <v>638</v>
      </c>
      <c r="D1247" s="15">
        <v>45900</v>
      </c>
      <c r="E1247" s="15">
        <v>45901</v>
      </c>
      <c r="F1247" s="18">
        <f t="shared" ref="F1247:F1249" si="158">E1247-D1247</f>
        <v>1</v>
      </c>
      <c r="G1247" s="18">
        <f t="shared" ref="G1247:G1249" si="159">F1247*C1247</f>
        <v>638</v>
      </c>
    </row>
    <row r="1248" spans="1:7" outlineLevel="1" x14ac:dyDescent="0.25">
      <c r="A1248" s="15">
        <v>45859</v>
      </c>
      <c r="B1248" s="16" t="s">
        <v>1105</v>
      </c>
      <c r="C1248" s="17">
        <v>1350</v>
      </c>
      <c r="D1248" s="15">
        <v>45930</v>
      </c>
      <c r="E1248" s="15">
        <v>45861</v>
      </c>
      <c r="F1248" s="18">
        <f t="shared" si="158"/>
        <v>-69</v>
      </c>
      <c r="G1248" s="18">
        <f t="shared" si="159"/>
        <v>-93150</v>
      </c>
    </row>
    <row r="1249" spans="1:7" outlineLevel="1" x14ac:dyDescent="0.25">
      <c r="A1249" s="15">
        <v>45860</v>
      </c>
      <c r="B1249" s="16" t="s">
        <v>1106</v>
      </c>
      <c r="C1249" s="17">
        <v>-1350</v>
      </c>
      <c r="D1249" s="15">
        <v>45930</v>
      </c>
      <c r="E1249" s="15">
        <v>45861</v>
      </c>
      <c r="F1249" s="18">
        <f t="shared" si="158"/>
        <v>-69</v>
      </c>
      <c r="G1249" s="18">
        <f t="shared" si="159"/>
        <v>93150</v>
      </c>
    </row>
    <row r="1250" spans="1:7" hidden="1" outlineLevel="1" x14ac:dyDescent="0.25">
      <c r="A1250" s="8">
        <v>45860</v>
      </c>
      <c r="B1250" s="9" t="s">
        <v>1107</v>
      </c>
      <c r="C1250" s="10">
        <v>0</v>
      </c>
      <c r="D1250" s="8">
        <v>45930</v>
      </c>
      <c r="E1250" s="11"/>
    </row>
    <row r="1251" spans="1:7" outlineLevel="1" x14ac:dyDescent="0.25">
      <c r="A1251" s="15">
        <v>45823</v>
      </c>
      <c r="B1251" s="16" t="s">
        <v>1108</v>
      </c>
      <c r="C1251" s="17">
        <v>162.4</v>
      </c>
      <c r="D1251" s="15">
        <v>45823</v>
      </c>
      <c r="E1251" s="15">
        <v>45853</v>
      </c>
      <c r="F1251" s="18">
        <f t="shared" ref="F1251:F1253" si="160">E1251-D1251</f>
        <v>30</v>
      </c>
      <c r="G1251" s="18">
        <f t="shared" ref="G1251:G1253" si="161">F1251*C1251</f>
        <v>4872</v>
      </c>
    </row>
    <row r="1252" spans="1:7" outlineLevel="1" x14ac:dyDescent="0.25">
      <c r="A1252" s="15">
        <v>45853</v>
      </c>
      <c r="B1252" s="16" t="s">
        <v>1109</v>
      </c>
      <c r="C1252" s="17">
        <v>162.4</v>
      </c>
      <c r="D1252" s="15">
        <v>45853</v>
      </c>
      <c r="E1252" s="15">
        <v>45887</v>
      </c>
      <c r="F1252" s="18">
        <f t="shared" si="160"/>
        <v>34</v>
      </c>
      <c r="G1252" s="18">
        <f t="shared" si="161"/>
        <v>5521.6</v>
      </c>
    </row>
    <row r="1253" spans="1:7" outlineLevel="1" x14ac:dyDescent="0.25">
      <c r="A1253" s="15">
        <v>45884</v>
      </c>
      <c r="B1253" s="16" t="s">
        <v>1110</v>
      </c>
      <c r="C1253" s="17">
        <v>162.4</v>
      </c>
      <c r="D1253" s="15">
        <v>45916</v>
      </c>
      <c r="E1253" s="15">
        <v>45915</v>
      </c>
      <c r="F1253" s="18">
        <f t="shared" si="160"/>
        <v>-1</v>
      </c>
      <c r="G1253" s="18">
        <f t="shared" si="161"/>
        <v>-162.4</v>
      </c>
    </row>
    <row r="1254" spans="1:7" hidden="1" outlineLevel="1" x14ac:dyDescent="0.25">
      <c r="A1254" s="8">
        <v>45915</v>
      </c>
      <c r="B1254" s="9" t="s">
        <v>1111</v>
      </c>
      <c r="C1254" s="10">
        <v>0</v>
      </c>
      <c r="D1254" s="8">
        <v>45915</v>
      </c>
      <c r="E1254" s="11"/>
    </row>
    <row r="1255" spans="1:7" outlineLevel="1" x14ac:dyDescent="0.25">
      <c r="A1255" s="15">
        <v>45807</v>
      </c>
      <c r="B1255" s="16" t="s">
        <v>1113</v>
      </c>
      <c r="C1255" s="17">
        <v>1204</v>
      </c>
      <c r="D1255" s="15">
        <v>45869</v>
      </c>
      <c r="E1255" s="15">
        <v>45866</v>
      </c>
      <c r="F1255" s="18">
        <f>E1255-D1255</f>
        <v>-3</v>
      </c>
      <c r="G1255" s="18">
        <f>F1255*C1255</f>
        <v>-3612</v>
      </c>
    </row>
    <row r="1256" spans="1:7" hidden="1" outlineLevel="1" x14ac:dyDescent="0.25">
      <c r="A1256" s="8">
        <v>45869</v>
      </c>
      <c r="B1256" s="9" t="s">
        <v>1114</v>
      </c>
      <c r="C1256" s="10">
        <v>0</v>
      </c>
      <c r="D1256" s="8">
        <v>45930</v>
      </c>
      <c r="E1256" s="11"/>
    </row>
    <row r="1257" spans="1:7" outlineLevel="1" x14ac:dyDescent="0.25">
      <c r="A1257" s="15">
        <v>45804</v>
      </c>
      <c r="B1257" s="16" t="s">
        <v>1115</v>
      </c>
      <c r="C1257" s="17">
        <v>594</v>
      </c>
      <c r="D1257" s="15">
        <v>45869</v>
      </c>
      <c r="E1257" s="15">
        <v>45866</v>
      </c>
      <c r="F1257" s="18">
        <f t="shared" ref="F1257:F1259" si="162">E1257-D1257</f>
        <v>-3</v>
      </c>
      <c r="G1257" s="18">
        <f t="shared" ref="G1257:G1259" si="163">F1257*C1257</f>
        <v>-1782</v>
      </c>
    </row>
    <row r="1258" spans="1:7" outlineLevel="1" x14ac:dyDescent="0.25">
      <c r="A1258" s="15">
        <v>45838</v>
      </c>
      <c r="B1258" s="16" t="s">
        <v>1116</v>
      </c>
      <c r="C1258" s="17">
        <v>170.6</v>
      </c>
      <c r="D1258" s="15">
        <v>45900</v>
      </c>
      <c r="E1258" s="15">
        <v>45901</v>
      </c>
      <c r="F1258" s="18">
        <f t="shared" si="162"/>
        <v>1</v>
      </c>
      <c r="G1258" s="18">
        <f t="shared" si="163"/>
        <v>170.6</v>
      </c>
    </row>
    <row r="1259" spans="1:7" outlineLevel="1" x14ac:dyDescent="0.25">
      <c r="A1259" s="15">
        <v>45807</v>
      </c>
      <c r="B1259" s="16" t="s">
        <v>1117</v>
      </c>
      <c r="C1259" s="17">
        <v>284.24</v>
      </c>
      <c r="D1259" s="15">
        <v>45869</v>
      </c>
      <c r="E1259" s="15">
        <v>45866</v>
      </c>
      <c r="F1259" s="18">
        <f t="shared" si="162"/>
        <v>-3</v>
      </c>
      <c r="G1259" s="18">
        <f t="shared" si="163"/>
        <v>-852.72</v>
      </c>
    </row>
    <row r="1260" spans="1:7" hidden="1" outlineLevel="1" x14ac:dyDescent="0.25">
      <c r="A1260" s="8">
        <v>45887</v>
      </c>
      <c r="B1260" s="9" t="s">
        <v>1118</v>
      </c>
      <c r="C1260" s="10">
        <v>0</v>
      </c>
      <c r="D1260" s="8">
        <v>45961</v>
      </c>
      <c r="E1260" s="11"/>
    </row>
    <row r="1261" spans="1:7" outlineLevel="1" x14ac:dyDescent="0.25">
      <c r="A1261" s="15">
        <v>45818</v>
      </c>
      <c r="B1261" s="16" t="s">
        <v>1119</v>
      </c>
      <c r="C1261" s="17">
        <v>417.05</v>
      </c>
      <c r="D1261" s="15">
        <v>45900</v>
      </c>
      <c r="E1261" s="15">
        <v>45901</v>
      </c>
      <c r="F1261" s="18">
        <f t="shared" ref="F1261:F1262" si="164">E1261-D1261</f>
        <v>1</v>
      </c>
      <c r="G1261" s="18">
        <f t="shared" ref="G1261:G1262" si="165">F1261*C1261</f>
        <v>417.05</v>
      </c>
    </row>
    <row r="1262" spans="1:7" outlineLevel="1" x14ac:dyDescent="0.25">
      <c r="A1262" s="15">
        <v>45805</v>
      </c>
      <c r="B1262" s="16" t="s">
        <v>1120</v>
      </c>
      <c r="C1262" s="17">
        <v>24</v>
      </c>
      <c r="D1262" s="15">
        <v>45835</v>
      </c>
      <c r="E1262" s="15">
        <v>45902</v>
      </c>
      <c r="F1262" s="18">
        <f t="shared" si="164"/>
        <v>67</v>
      </c>
      <c r="G1262" s="18">
        <f t="shared" si="165"/>
        <v>1608</v>
      </c>
    </row>
    <row r="1263" spans="1:7" hidden="1" outlineLevel="1" x14ac:dyDescent="0.25">
      <c r="A1263" s="8">
        <v>45840</v>
      </c>
      <c r="B1263" s="9" t="s">
        <v>1121</v>
      </c>
      <c r="C1263" s="10">
        <v>0</v>
      </c>
      <c r="D1263" s="8">
        <v>45840</v>
      </c>
      <c r="E1263" s="8">
        <v>45834</v>
      </c>
    </row>
    <row r="1264" spans="1:7" hidden="1" outlineLevel="1" x14ac:dyDescent="0.25">
      <c r="A1264" s="4">
        <v>45840</v>
      </c>
      <c r="B1264" s="5" t="s">
        <v>1121</v>
      </c>
      <c r="C1264" s="2">
        <v>0</v>
      </c>
      <c r="D1264" s="4">
        <v>45840</v>
      </c>
      <c r="E1264" s="4">
        <v>45834</v>
      </c>
    </row>
    <row r="1265" spans="1:7" outlineLevel="1" x14ac:dyDescent="0.25">
      <c r="A1265" s="15">
        <v>45873</v>
      </c>
      <c r="B1265" s="16" t="s">
        <v>1122</v>
      </c>
      <c r="C1265" s="17">
        <v>3000</v>
      </c>
      <c r="D1265" s="15">
        <v>45873</v>
      </c>
      <c r="E1265" s="18"/>
      <c r="F1265" s="18">
        <f>E1265-D1265</f>
        <v>-45873</v>
      </c>
      <c r="G1265" s="18">
        <f>F1265*C1265</f>
        <v>-137619000</v>
      </c>
    </row>
    <row r="1266" spans="1:7" hidden="1" outlineLevel="1" x14ac:dyDescent="0.25">
      <c r="A1266" s="8">
        <v>45873</v>
      </c>
      <c r="B1266" s="9" t="s">
        <v>1122</v>
      </c>
      <c r="C1266" s="10">
        <v>0</v>
      </c>
      <c r="D1266" s="8">
        <v>45873</v>
      </c>
      <c r="E1266" s="11"/>
    </row>
    <row r="1267" spans="1:7" outlineLevel="1" x14ac:dyDescent="0.25">
      <c r="A1267" s="15">
        <v>45931</v>
      </c>
      <c r="B1267" s="16" t="s">
        <v>1123</v>
      </c>
      <c r="C1267" s="17">
        <v>3000</v>
      </c>
      <c r="D1267" s="15">
        <v>45931</v>
      </c>
      <c r="E1267" s="15">
        <v>45923</v>
      </c>
      <c r="F1267" s="18">
        <f>E1267-D1267</f>
        <v>-8</v>
      </c>
      <c r="G1267" s="18">
        <f>F1267*C1267</f>
        <v>-24000</v>
      </c>
    </row>
    <row r="1268" spans="1:7" hidden="1" outlineLevel="1" x14ac:dyDescent="0.25">
      <c r="A1268" s="8">
        <v>45931</v>
      </c>
      <c r="B1268" s="9" t="s">
        <v>1123</v>
      </c>
      <c r="C1268" s="10">
        <v>0</v>
      </c>
      <c r="D1268" s="8">
        <v>45931</v>
      </c>
      <c r="E1268" s="11"/>
    </row>
    <row r="1269" spans="1:7" hidden="1" outlineLevel="1" x14ac:dyDescent="0.25">
      <c r="A1269" s="4">
        <v>45313</v>
      </c>
      <c r="B1269" s="5" t="s">
        <v>1124</v>
      </c>
      <c r="C1269" s="2">
        <v>0</v>
      </c>
      <c r="D1269" s="4">
        <v>45382</v>
      </c>
      <c r="E1269" s="1"/>
    </row>
    <row r="1270" spans="1:7" outlineLevel="1" x14ac:dyDescent="0.25">
      <c r="A1270" s="15">
        <v>45777</v>
      </c>
      <c r="B1270" s="16" t="s">
        <v>1125</v>
      </c>
      <c r="C1270" s="17">
        <v>226.84</v>
      </c>
      <c r="D1270" s="15">
        <v>45838</v>
      </c>
      <c r="E1270" s="15">
        <v>45842</v>
      </c>
      <c r="F1270" s="18">
        <f t="shared" ref="F1270:F1271" si="166">E1270-D1270</f>
        <v>4</v>
      </c>
      <c r="G1270" s="18">
        <f t="shared" ref="G1270:G1271" si="167">F1270*C1270</f>
        <v>907.36</v>
      </c>
    </row>
    <row r="1271" spans="1:7" outlineLevel="1" x14ac:dyDescent="0.25">
      <c r="A1271" s="15">
        <v>45811</v>
      </c>
      <c r="B1271" s="16" t="s">
        <v>1126</v>
      </c>
      <c r="C1271" s="17">
        <v>313.72000000000003</v>
      </c>
      <c r="D1271" s="15">
        <v>45900</v>
      </c>
      <c r="E1271" s="15">
        <v>45891</v>
      </c>
      <c r="F1271" s="18">
        <f t="shared" si="166"/>
        <v>-9</v>
      </c>
      <c r="G1271" s="18">
        <f t="shared" si="167"/>
        <v>-2823.4800000000005</v>
      </c>
    </row>
    <row r="1272" spans="1:7" hidden="1" outlineLevel="1" x14ac:dyDescent="0.25">
      <c r="A1272" s="8">
        <v>45846</v>
      </c>
      <c r="B1272" s="9" t="s">
        <v>1127</v>
      </c>
      <c r="C1272" s="10">
        <v>0</v>
      </c>
      <c r="D1272" s="8">
        <v>45930</v>
      </c>
      <c r="E1272" s="11"/>
    </row>
    <row r="1273" spans="1:7" hidden="1" outlineLevel="1" x14ac:dyDescent="0.25">
      <c r="A1273" s="4">
        <v>45903</v>
      </c>
      <c r="B1273" s="5" t="s">
        <v>1128</v>
      </c>
      <c r="C1273" s="2">
        <v>0</v>
      </c>
      <c r="D1273" s="4">
        <v>45991</v>
      </c>
      <c r="E1273" s="1"/>
    </row>
    <row r="1274" spans="1:7" hidden="1" outlineLevel="1" x14ac:dyDescent="0.25">
      <c r="A1274" s="4">
        <v>45903</v>
      </c>
      <c r="B1274" s="5" t="s">
        <v>1129</v>
      </c>
      <c r="C1274" s="2">
        <v>0</v>
      </c>
      <c r="D1274" s="4">
        <v>45991</v>
      </c>
      <c r="E1274" s="1"/>
    </row>
    <row r="1275" spans="1:7" outlineLevel="1" x14ac:dyDescent="0.25">
      <c r="A1275" s="15">
        <v>45891</v>
      </c>
      <c r="B1275" s="16" t="s">
        <v>1130</v>
      </c>
      <c r="C1275" s="17">
        <v>28.79</v>
      </c>
      <c r="D1275" s="15">
        <v>45922</v>
      </c>
      <c r="E1275" s="15">
        <v>45922</v>
      </c>
      <c r="F1275" s="18">
        <f t="shared" ref="F1275:F1284" si="168">E1275-D1275</f>
        <v>0</v>
      </c>
      <c r="G1275" s="18">
        <f t="shared" ref="G1275:G1284" si="169">F1275*C1275</f>
        <v>0</v>
      </c>
    </row>
    <row r="1276" spans="1:7" outlineLevel="1" x14ac:dyDescent="0.25">
      <c r="A1276" s="15">
        <v>45925</v>
      </c>
      <c r="B1276" s="16" t="s">
        <v>1131</v>
      </c>
      <c r="C1276" s="17">
        <v>58.03</v>
      </c>
      <c r="D1276" s="15">
        <v>45925</v>
      </c>
      <c r="E1276" s="15">
        <v>45925</v>
      </c>
      <c r="F1276" s="18">
        <f t="shared" si="168"/>
        <v>0</v>
      </c>
      <c r="G1276" s="18">
        <f t="shared" si="169"/>
        <v>0</v>
      </c>
    </row>
    <row r="1277" spans="1:7" outlineLevel="1" x14ac:dyDescent="0.25">
      <c r="A1277" s="15">
        <v>45862</v>
      </c>
      <c r="B1277" s="16" t="s">
        <v>1132</v>
      </c>
      <c r="C1277" s="17">
        <v>120</v>
      </c>
      <c r="D1277" s="15">
        <v>45892</v>
      </c>
      <c r="E1277" s="15">
        <v>45876</v>
      </c>
      <c r="F1277" s="18">
        <f t="shared" si="168"/>
        <v>-16</v>
      </c>
      <c r="G1277" s="18">
        <f t="shared" si="169"/>
        <v>-1920</v>
      </c>
    </row>
    <row r="1278" spans="1:7" outlineLevel="1" x14ac:dyDescent="0.25">
      <c r="A1278" s="15">
        <v>45838</v>
      </c>
      <c r="B1278" s="16" t="s">
        <v>1133</v>
      </c>
      <c r="C1278" s="17">
        <v>5150.17</v>
      </c>
      <c r="D1278" s="15">
        <v>45869</v>
      </c>
      <c r="E1278" s="15">
        <v>45860</v>
      </c>
      <c r="F1278" s="18">
        <f t="shared" si="168"/>
        <v>-9</v>
      </c>
      <c r="G1278" s="18">
        <f t="shared" si="169"/>
        <v>-46351.53</v>
      </c>
    </row>
    <row r="1279" spans="1:7" outlineLevel="1" x14ac:dyDescent="0.25">
      <c r="A1279" s="15">
        <v>45808</v>
      </c>
      <c r="B1279" s="16" t="s">
        <v>1134</v>
      </c>
      <c r="C1279" s="17">
        <v>710.66</v>
      </c>
      <c r="D1279" s="15">
        <v>45869</v>
      </c>
      <c r="E1279" s="15">
        <v>45866</v>
      </c>
      <c r="F1279" s="18">
        <f t="shared" si="168"/>
        <v>-3</v>
      </c>
      <c r="G1279" s="18">
        <f t="shared" si="169"/>
        <v>-2131.98</v>
      </c>
    </row>
    <row r="1280" spans="1:7" outlineLevel="1" x14ac:dyDescent="0.25">
      <c r="A1280" s="15">
        <v>45838</v>
      </c>
      <c r="B1280" s="16" t="s">
        <v>1135</v>
      </c>
      <c r="C1280" s="17">
        <v>717.77</v>
      </c>
      <c r="D1280" s="15">
        <v>45900</v>
      </c>
      <c r="E1280" s="15">
        <v>45852</v>
      </c>
      <c r="F1280" s="18">
        <f t="shared" si="168"/>
        <v>-48</v>
      </c>
      <c r="G1280" s="18">
        <f t="shared" si="169"/>
        <v>-34452.959999999999</v>
      </c>
    </row>
    <row r="1281" spans="1:7" outlineLevel="1" x14ac:dyDescent="0.25">
      <c r="A1281" s="15">
        <v>45838</v>
      </c>
      <c r="B1281" s="16" t="s">
        <v>1136</v>
      </c>
      <c r="C1281" s="17">
        <v>-717.77</v>
      </c>
      <c r="D1281" s="15">
        <v>45900</v>
      </c>
      <c r="E1281" s="15">
        <v>45852</v>
      </c>
      <c r="F1281" s="18">
        <f t="shared" si="168"/>
        <v>-48</v>
      </c>
      <c r="G1281" s="18">
        <f t="shared" si="169"/>
        <v>34452.959999999999</v>
      </c>
    </row>
    <row r="1282" spans="1:7" outlineLevel="1" x14ac:dyDescent="0.25">
      <c r="A1282" s="15">
        <v>45817</v>
      </c>
      <c r="B1282" s="16" t="s">
        <v>1137</v>
      </c>
      <c r="C1282" s="17">
        <v>1120</v>
      </c>
      <c r="D1282" s="15">
        <v>45869</v>
      </c>
      <c r="E1282" s="15">
        <v>45842</v>
      </c>
      <c r="F1282" s="18">
        <f t="shared" si="168"/>
        <v>-27</v>
      </c>
      <c r="G1282" s="18">
        <f t="shared" si="169"/>
        <v>-30240</v>
      </c>
    </row>
    <row r="1283" spans="1:7" outlineLevel="1" x14ac:dyDescent="0.25">
      <c r="A1283" s="15">
        <v>45817</v>
      </c>
      <c r="B1283" s="16" t="s">
        <v>1137</v>
      </c>
      <c r="C1283" s="17">
        <v>280</v>
      </c>
      <c r="D1283" s="15">
        <v>45869</v>
      </c>
      <c r="E1283" s="15">
        <v>45841</v>
      </c>
      <c r="F1283" s="18">
        <f t="shared" si="168"/>
        <v>-28</v>
      </c>
      <c r="G1283" s="18">
        <f t="shared" si="169"/>
        <v>-7840</v>
      </c>
    </row>
    <row r="1284" spans="1:7" outlineLevel="1" x14ac:dyDescent="0.25">
      <c r="A1284" s="15">
        <v>45785</v>
      </c>
      <c r="B1284" s="16" t="s">
        <v>1138</v>
      </c>
      <c r="C1284" s="17">
        <v>6289.66</v>
      </c>
      <c r="D1284" s="15">
        <v>45869</v>
      </c>
      <c r="E1284" s="15">
        <v>45860</v>
      </c>
      <c r="F1284" s="18">
        <f t="shared" si="168"/>
        <v>-9</v>
      </c>
      <c r="G1284" s="18">
        <f t="shared" si="169"/>
        <v>-56606.94</v>
      </c>
    </row>
    <row r="1285" spans="1:7" hidden="1" outlineLevel="1" x14ac:dyDescent="0.25">
      <c r="A1285" s="8">
        <v>45903</v>
      </c>
      <c r="B1285" s="9" t="s">
        <v>1139</v>
      </c>
      <c r="C1285" s="10">
        <v>0</v>
      </c>
      <c r="D1285" s="8">
        <v>45991</v>
      </c>
      <c r="E1285" s="11"/>
    </row>
    <row r="1286" spans="1:7" outlineLevel="1" x14ac:dyDescent="0.25">
      <c r="A1286" s="15">
        <v>45838</v>
      </c>
      <c r="B1286" s="16" t="s">
        <v>1140</v>
      </c>
      <c r="C1286" s="17">
        <v>251.86</v>
      </c>
      <c r="D1286" s="15">
        <v>45900</v>
      </c>
      <c r="E1286" s="15">
        <v>45901</v>
      </c>
      <c r="F1286" s="18">
        <f t="shared" ref="F1286:F1287" si="170">E1286-D1286</f>
        <v>1</v>
      </c>
      <c r="G1286" s="18">
        <f t="shared" ref="G1286:G1287" si="171">F1286*C1286</f>
        <v>251.86</v>
      </c>
    </row>
    <row r="1287" spans="1:7" outlineLevel="1" x14ac:dyDescent="0.25">
      <c r="A1287" s="15">
        <v>45838</v>
      </c>
      <c r="B1287" s="16" t="s">
        <v>1141</v>
      </c>
      <c r="C1287" s="17">
        <v>476.35</v>
      </c>
      <c r="D1287" s="15">
        <v>45900</v>
      </c>
      <c r="E1287" s="15">
        <v>45901</v>
      </c>
      <c r="F1287" s="18">
        <f t="shared" si="170"/>
        <v>1</v>
      </c>
      <c r="G1287" s="18">
        <f t="shared" si="171"/>
        <v>476.35</v>
      </c>
    </row>
    <row r="1288" spans="1:7" hidden="1" outlineLevel="1" x14ac:dyDescent="0.25">
      <c r="A1288" s="8">
        <v>45898</v>
      </c>
      <c r="B1288" s="9" t="s">
        <v>1142</v>
      </c>
      <c r="C1288" s="10">
        <v>0</v>
      </c>
      <c r="D1288" s="8">
        <v>45961</v>
      </c>
      <c r="E1288" s="11"/>
    </row>
    <row r="1289" spans="1:7" hidden="1" outlineLevel="1" x14ac:dyDescent="0.25">
      <c r="A1289" s="4">
        <v>45900</v>
      </c>
      <c r="B1289" s="5" t="s">
        <v>1143</v>
      </c>
      <c r="C1289" s="2">
        <v>0</v>
      </c>
      <c r="D1289" s="4">
        <v>45961</v>
      </c>
      <c r="E1289" s="1"/>
    </row>
    <row r="1290" spans="1:7" outlineLevel="1" x14ac:dyDescent="0.25">
      <c r="A1290" s="15">
        <v>45808</v>
      </c>
      <c r="B1290" s="16" t="s">
        <v>1144</v>
      </c>
      <c r="C1290" s="17">
        <v>130</v>
      </c>
      <c r="D1290" s="15">
        <v>45869</v>
      </c>
      <c r="E1290" s="15">
        <v>45866</v>
      </c>
      <c r="F1290" s="18">
        <f t="shared" ref="F1290:F1291" si="172">E1290-D1290</f>
        <v>-3</v>
      </c>
      <c r="G1290" s="18">
        <f t="shared" ref="G1290:G1291" si="173">F1290*C1290</f>
        <v>-390</v>
      </c>
    </row>
    <row r="1291" spans="1:7" outlineLevel="1" x14ac:dyDescent="0.25">
      <c r="A1291" s="15">
        <v>45838</v>
      </c>
      <c r="B1291" s="16" t="s">
        <v>1145</v>
      </c>
      <c r="C1291" s="17">
        <v>130</v>
      </c>
      <c r="D1291" s="15">
        <v>45900</v>
      </c>
      <c r="E1291" s="15">
        <v>45901</v>
      </c>
      <c r="F1291" s="18">
        <f t="shared" si="172"/>
        <v>1</v>
      </c>
      <c r="G1291" s="18">
        <f t="shared" si="173"/>
        <v>130</v>
      </c>
    </row>
    <row r="1292" spans="1:7" hidden="1" outlineLevel="1" x14ac:dyDescent="0.25">
      <c r="A1292" s="8">
        <v>45869</v>
      </c>
      <c r="B1292" s="9" t="s">
        <v>1146</v>
      </c>
      <c r="C1292" s="10">
        <v>0</v>
      </c>
      <c r="D1292" s="8">
        <v>45930</v>
      </c>
      <c r="E1292" s="11"/>
    </row>
    <row r="1293" spans="1:7" hidden="1" outlineLevel="1" x14ac:dyDescent="0.25">
      <c r="A1293" s="4">
        <v>45900</v>
      </c>
      <c r="B1293" s="5" t="s">
        <v>1147</v>
      </c>
      <c r="C1293" s="2">
        <v>0</v>
      </c>
      <c r="D1293" s="4">
        <v>45961</v>
      </c>
      <c r="E1293" s="1"/>
    </row>
    <row r="1294" spans="1:7" outlineLevel="1" x14ac:dyDescent="0.25">
      <c r="A1294" s="15">
        <v>45838</v>
      </c>
      <c r="B1294" s="16" t="s">
        <v>1148</v>
      </c>
      <c r="C1294" s="17">
        <v>535</v>
      </c>
      <c r="D1294" s="15">
        <v>45900</v>
      </c>
      <c r="E1294" s="15">
        <v>45901</v>
      </c>
      <c r="F1294" s="18">
        <f t="shared" ref="F1294:F1300" si="174">E1294-D1294</f>
        <v>1</v>
      </c>
      <c r="G1294" s="18">
        <f t="shared" ref="G1294:G1300" si="175">F1294*C1294</f>
        <v>535</v>
      </c>
    </row>
    <row r="1295" spans="1:7" outlineLevel="1" x14ac:dyDescent="0.25">
      <c r="A1295" s="15">
        <v>45806</v>
      </c>
      <c r="B1295" s="16" t="s">
        <v>1149</v>
      </c>
      <c r="C1295" s="17">
        <v>400</v>
      </c>
      <c r="D1295" s="15">
        <v>45869</v>
      </c>
      <c r="E1295" s="15">
        <v>45866</v>
      </c>
      <c r="F1295" s="18">
        <f t="shared" si="174"/>
        <v>-3</v>
      </c>
      <c r="G1295" s="18">
        <f t="shared" si="175"/>
        <v>-1200</v>
      </c>
    </row>
    <row r="1296" spans="1:7" outlineLevel="1" x14ac:dyDescent="0.25">
      <c r="A1296" s="15">
        <v>45838</v>
      </c>
      <c r="B1296" s="16" t="s">
        <v>1150</v>
      </c>
      <c r="C1296" s="17">
        <v>240</v>
      </c>
      <c r="D1296" s="15">
        <v>45900</v>
      </c>
      <c r="E1296" s="15">
        <v>45869</v>
      </c>
      <c r="F1296" s="18">
        <f t="shared" si="174"/>
        <v>-31</v>
      </c>
      <c r="G1296" s="18">
        <f t="shared" si="175"/>
        <v>-7440</v>
      </c>
    </row>
    <row r="1297" spans="1:7" outlineLevel="1" x14ac:dyDescent="0.25">
      <c r="A1297" s="15">
        <v>45838</v>
      </c>
      <c r="B1297" s="16" t="s">
        <v>1151</v>
      </c>
      <c r="C1297" s="17">
        <v>850</v>
      </c>
      <c r="D1297" s="15">
        <v>45900</v>
      </c>
      <c r="E1297" s="15">
        <v>45901</v>
      </c>
      <c r="F1297" s="18">
        <f t="shared" si="174"/>
        <v>1</v>
      </c>
      <c r="G1297" s="18">
        <f t="shared" si="175"/>
        <v>850</v>
      </c>
    </row>
    <row r="1298" spans="1:7" outlineLevel="1" x14ac:dyDescent="0.25">
      <c r="A1298" s="15">
        <v>45854</v>
      </c>
      <c r="B1298" s="16" t="s">
        <v>1152</v>
      </c>
      <c r="C1298" s="17">
        <v>-240</v>
      </c>
      <c r="D1298" s="15">
        <v>45854</v>
      </c>
      <c r="E1298" s="15">
        <v>45869</v>
      </c>
      <c r="F1298" s="18">
        <f t="shared" si="174"/>
        <v>15</v>
      </c>
      <c r="G1298" s="18">
        <f t="shared" si="175"/>
        <v>-3600</v>
      </c>
    </row>
    <row r="1299" spans="1:7" outlineLevel="1" x14ac:dyDescent="0.25">
      <c r="A1299" s="15">
        <v>45854</v>
      </c>
      <c r="B1299" s="16" t="s">
        <v>1153</v>
      </c>
      <c r="C1299" s="17">
        <v>240</v>
      </c>
      <c r="D1299" s="15">
        <v>45930</v>
      </c>
      <c r="E1299" s="15">
        <v>45898</v>
      </c>
      <c r="F1299" s="18">
        <f t="shared" si="174"/>
        <v>-32</v>
      </c>
      <c r="G1299" s="18">
        <f t="shared" si="175"/>
        <v>-7680</v>
      </c>
    </row>
    <row r="1300" spans="1:7" outlineLevel="1" x14ac:dyDescent="0.25">
      <c r="A1300" s="15">
        <v>45894</v>
      </c>
      <c r="B1300" s="16" t="s">
        <v>1154</v>
      </c>
      <c r="C1300" s="17">
        <v>-240</v>
      </c>
      <c r="D1300" s="15">
        <v>45894</v>
      </c>
      <c r="E1300" s="15">
        <v>45898</v>
      </c>
      <c r="F1300" s="18">
        <f t="shared" si="174"/>
        <v>4</v>
      </c>
      <c r="G1300" s="18">
        <f t="shared" si="175"/>
        <v>-960</v>
      </c>
    </row>
    <row r="1301" spans="1:7" hidden="1" outlineLevel="1" x14ac:dyDescent="0.25">
      <c r="A1301" s="8">
        <v>45894</v>
      </c>
      <c r="B1301" s="9" t="s">
        <v>1155</v>
      </c>
      <c r="C1301" s="10">
        <v>0</v>
      </c>
      <c r="D1301" s="8">
        <v>45961</v>
      </c>
      <c r="E1301" s="11"/>
    </row>
    <row r="1302" spans="1:7" hidden="1" outlineLevel="1" x14ac:dyDescent="0.25">
      <c r="A1302" s="4">
        <v>45894</v>
      </c>
      <c r="B1302" s="5" t="s">
        <v>1156</v>
      </c>
      <c r="C1302" s="2">
        <v>0</v>
      </c>
      <c r="D1302" s="4">
        <v>45961</v>
      </c>
      <c r="E1302" s="1"/>
    </row>
    <row r="1303" spans="1:7" outlineLevel="1" x14ac:dyDescent="0.25">
      <c r="A1303" s="15">
        <v>45869</v>
      </c>
      <c r="B1303" s="16" t="s">
        <v>1157</v>
      </c>
      <c r="C1303" s="17">
        <v>48</v>
      </c>
      <c r="D1303" s="15">
        <v>45930</v>
      </c>
      <c r="E1303" s="15">
        <v>45916</v>
      </c>
      <c r="F1303" s="18">
        <f t="shared" ref="F1303:F1304" si="176">E1303-D1303</f>
        <v>-14</v>
      </c>
      <c r="G1303" s="18">
        <f t="shared" ref="G1303:G1304" si="177">F1303*C1303</f>
        <v>-672</v>
      </c>
    </row>
    <row r="1304" spans="1:7" outlineLevel="1" x14ac:dyDescent="0.25">
      <c r="A1304" s="15">
        <v>45900</v>
      </c>
      <c r="B1304" s="16" t="s">
        <v>1158</v>
      </c>
      <c r="C1304" s="17">
        <v>-48</v>
      </c>
      <c r="D1304" s="15">
        <v>45930</v>
      </c>
      <c r="E1304" s="15">
        <v>45916</v>
      </c>
      <c r="F1304" s="18">
        <f t="shared" si="176"/>
        <v>-14</v>
      </c>
      <c r="G1304" s="18">
        <f t="shared" si="177"/>
        <v>672</v>
      </c>
    </row>
    <row r="1305" spans="1:7" hidden="1" outlineLevel="1" x14ac:dyDescent="0.25">
      <c r="A1305" s="8">
        <v>45900</v>
      </c>
      <c r="B1305" s="9" t="s">
        <v>1159</v>
      </c>
      <c r="C1305" s="10">
        <v>0</v>
      </c>
      <c r="D1305" s="8">
        <v>45930</v>
      </c>
      <c r="E1305" s="11"/>
    </row>
    <row r="1306" spans="1:7" outlineLevel="1" x14ac:dyDescent="0.25">
      <c r="A1306" s="15">
        <v>45894</v>
      </c>
      <c r="B1306" s="16" t="s">
        <v>1160</v>
      </c>
      <c r="C1306" s="17">
        <v>8920</v>
      </c>
      <c r="D1306" s="15">
        <v>45894</v>
      </c>
      <c r="E1306" s="15">
        <v>45841</v>
      </c>
      <c r="F1306" s="18">
        <f t="shared" ref="F1306:F1308" si="178">E1306-D1306</f>
        <v>-53</v>
      </c>
      <c r="G1306" s="18">
        <f t="shared" ref="G1306:G1308" si="179">F1306*C1306</f>
        <v>-472760</v>
      </c>
    </row>
    <row r="1307" spans="1:7" outlineLevel="1" x14ac:dyDescent="0.25">
      <c r="A1307" s="15">
        <v>45898</v>
      </c>
      <c r="B1307" s="16" t="s">
        <v>1161</v>
      </c>
      <c r="C1307" s="17">
        <v>-700</v>
      </c>
      <c r="D1307" s="15">
        <v>45961</v>
      </c>
      <c r="E1307" s="15">
        <v>45925</v>
      </c>
      <c r="F1307" s="18">
        <f t="shared" si="178"/>
        <v>-36</v>
      </c>
      <c r="G1307" s="18">
        <f t="shared" si="179"/>
        <v>25200</v>
      </c>
    </row>
    <row r="1308" spans="1:7" outlineLevel="1" x14ac:dyDescent="0.25">
      <c r="A1308" s="15">
        <v>45898</v>
      </c>
      <c r="B1308" s="16" t="s">
        <v>1162</v>
      </c>
      <c r="C1308" s="17">
        <v>700</v>
      </c>
      <c r="D1308" s="15">
        <v>45961</v>
      </c>
      <c r="E1308" s="15">
        <v>45925</v>
      </c>
      <c r="F1308" s="18">
        <f t="shared" si="178"/>
        <v>-36</v>
      </c>
      <c r="G1308" s="18">
        <f t="shared" si="179"/>
        <v>-25200</v>
      </c>
    </row>
    <row r="1309" spans="1:7" hidden="1" outlineLevel="1" x14ac:dyDescent="0.25">
      <c r="A1309" s="8">
        <v>45898</v>
      </c>
      <c r="B1309" s="9" t="s">
        <v>1163</v>
      </c>
      <c r="C1309" s="10">
        <v>0</v>
      </c>
      <c r="D1309" s="8">
        <v>45961</v>
      </c>
      <c r="E1309" s="11"/>
    </row>
    <row r="1310" spans="1:7" outlineLevel="1" x14ac:dyDescent="0.25">
      <c r="A1310" s="15">
        <v>45819</v>
      </c>
      <c r="B1310" s="16" t="s">
        <v>1164</v>
      </c>
      <c r="C1310" s="17">
        <v>154.27000000000001</v>
      </c>
      <c r="D1310" s="15">
        <v>45849</v>
      </c>
      <c r="E1310" s="15">
        <v>45838</v>
      </c>
      <c r="F1310" s="18">
        <f t="shared" ref="F1310:F1314" si="180">E1310-D1310</f>
        <v>-11</v>
      </c>
      <c r="G1310" s="18">
        <f t="shared" ref="G1310:G1314" si="181">F1310*C1310</f>
        <v>-1696.97</v>
      </c>
    </row>
    <row r="1311" spans="1:7" outlineLevel="1" x14ac:dyDescent="0.25">
      <c r="A1311" s="15">
        <v>45819</v>
      </c>
      <c r="B1311" s="16" t="s">
        <v>1165</v>
      </c>
      <c r="C1311" s="17">
        <v>85.5</v>
      </c>
      <c r="D1311" s="15">
        <v>45849</v>
      </c>
      <c r="E1311" s="15">
        <v>45840</v>
      </c>
      <c r="F1311" s="18">
        <f t="shared" si="180"/>
        <v>-9</v>
      </c>
      <c r="G1311" s="18">
        <f t="shared" si="181"/>
        <v>-769.5</v>
      </c>
    </row>
    <row r="1312" spans="1:7" outlineLevel="1" x14ac:dyDescent="0.25">
      <c r="A1312" s="15">
        <v>45880</v>
      </c>
      <c r="B1312" s="16" t="s">
        <v>1166</v>
      </c>
      <c r="C1312" s="17">
        <v>158.22999999999999</v>
      </c>
      <c r="D1312" s="15">
        <v>45910</v>
      </c>
      <c r="E1312" s="15">
        <v>45897</v>
      </c>
      <c r="F1312" s="18">
        <f t="shared" si="180"/>
        <v>-13</v>
      </c>
      <c r="G1312" s="18">
        <f t="shared" si="181"/>
        <v>-2056.9899999999998</v>
      </c>
    </row>
    <row r="1313" spans="1:7" outlineLevel="1" x14ac:dyDescent="0.25">
      <c r="A1313" s="15">
        <v>45880</v>
      </c>
      <c r="B1313" s="16" t="s">
        <v>1167</v>
      </c>
      <c r="C1313" s="17">
        <v>85.5</v>
      </c>
      <c r="D1313" s="15">
        <v>45910</v>
      </c>
      <c r="E1313" s="15">
        <v>45910</v>
      </c>
      <c r="F1313" s="18">
        <f t="shared" si="180"/>
        <v>0</v>
      </c>
      <c r="G1313" s="18">
        <f t="shared" si="181"/>
        <v>0</v>
      </c>
    </row>
    <row r="1314" spans="1:7" outlineLevel="1" x14ac:dyDescent="0.25">
      <c r="A1314" s="15">
        <v>45800</v>
      </c>
      <c r="B1314" s="16" t="s">
        <v>1168</v>
      </c>
      <c r="C1314" s="17">
        <v>452.81</v>
      </c>
      <c r="D1314" s="15">
        <v>45869</v>
      </c>
      <c r="E1314" s="15">
        <v>45866</v>
      </c>
      <c r="F1314" s="18">
        <f t="shared" si="180"/>
        <v>-3</v>
      </c>
      <c r="G1314" s="18">
        <f t="shared" si="181"/>
        <v>-1358.43</v>
      </c>
    </row>
    <row r="1315" spans="1:7" hidden="1" outlineLevel="1" x14ac:dyDescent="0.25">
      <c r="A1315" s="8">
        <v>45840</v>
      </c>
      <c r="B1315" s="9" t="s">
        <v>1169</v>
      </c>
      <c r="C1315" s="10">
        <v>0</v>
      </c>
      <c r="D1315" s="8">
        <v>45930</v>
      </c>
      <c r="E1315" s="11"/>
    </row>
    <row r="1316" spans="1:7" hidden="1" outlineLevel="1" x14ac:dyDescent="0.25">
      <c r="A1316" s="4">
        <v>45883</v>
      </c>
      <c r="B1316" s="5" t="s">
        <v>1170</v>
      </c>
      <c r="C1316" s="2">
        <v>0</v>
      </c>
      <c r="D1316" s="4">
        <v>45961</v>
      </c>
      <c r="E1316" s="1"/>
    </row>
    <row r="1317" spans="1:7" hidden="1" outlineLevel="1" x14ac:dyDescent="0.25">
      <c r="A1317" s="4">
        <v>45911</v>
      </c>
      <c r="B1317" s="5" t="s">
        <v>1171</v>
      </c>
      <c r="C1317" s="2">
        <v>0</v>
      </c>
      <c r="D1317" s="4">
        <v>45991</v>
      </c>
      <c r="E1317" s="1"/>
    </row>
    <row r="1318" spans="1:7" outlineLevel="1" x14ac:dyDescent="0.25">
      <c r="A1318" s="15">
        <v>45838</v>
      </c>
      <c r="B1318" s="16" t="s">
        <v>1172</v>
      </c>
      <c r="C1318" s="17">
        <v>154.85</v>
      </c>
      <c r="D1318" s="15">
        <v>45869</v>
      </c>
      <c r="E1318" s="15">
        <v>45866</v>
      </c>
      <c r="F1318" s="18">
        <f t="shared" ref="F1318:F1325" si="182">E1318-D1318</f>
        <v>-3</v>
      </c>
      <c r="G1318" s="18">
        <f t="shared" ref="G1318:G1325" si="183">F1318*C1318</f>
        <v>-464.54999999999995</v>
      </c>
    </row>
    <row r="1319" spans="1:7" outlineLevel="1" x14ac:dyDescent="0.25">
      <c r="A1319" s="15">
        <v>45838</v>
      </c>
      <c r="B1319" s="16" t="s">
        <v>1172</v>
      </c>
      <c r="C1319" s="17">
        <v>1953.47</v>
      </c>
      <c r="D1319" s="15">
        <v>45869</v>
      </c>
      <c r="E1319" s="15">
        <v>45866</v>
      </c>
      <c r="F1319" s="18">
        <f t="shared" si="182"/>
        <v>-3</v>
      </c>
      <c r="G1319" s="18">
        <f t="shared" si="183"/>
        <v>-5860.41</v>
      </c>
    </row>
    <row r="1320" spans="1:7" outlineLevel="1" x14ac:dyDescent="0.25">
      <c r="A1320" s="15">
        <v>45838</v>
      </c>
      <c r="B1320" s="16" t="s">
        <v>1172</v>
      </c>
      <c r="C1320" s="17">
        <v>2</v>
      </c>
      <c r="D1320" s="15">
        <v>45869</v>
      </c>
      <c r="E1320" s="15">
        <v>45866</v>
      </c>
      <c r="F1320" s="18">
        <f t="shared" si="182"/>
        <v>-3</v>
      </c>
      <c r="G1320" s="18">
        <f t="shared" si="183"/>
        <v>-6</v>
      </c>
    </row>
    <row r="1321" spans="1:7" outlineLevel="1" x14ac:dyDescent="0.25">
      <c r="A1321" s="15">
        <v>45869</v>
      </c>
      <c r="B1321" s="16" t="s">
        <v>1173</v>
      </c>
      <c r="C1321" s="17">
        <v>1228.3399999999999</v>
      </c>
      <c r="D1321" s="15">
        <v>45900</v>
      </c>
      <c r="E1321" s="15">
        <v>45901</v>
      </c>
      <c r="F1321" s="18">
        <f t="shared" si="182"/>
        <v>1</v>
      </c>
      <c r="G1321" s="18">
        <f t="shared" si="183"/>
        <v>1228.3399999999999</v>
      </c>
    </row>
    <row r="1322" spans="1:7" outlineLevel="1" x14ac:dyDescent="0.25">
      <c r="A1322" s="15">
        <v>45848</v>
      </c>
      <c r="B1322" s="16" t="s">
        <v>1174</v>
      </c>
      <c r="C1322" s="17">
        <v>2999.98</v>
      </c>
      <c r="D1322" s="15">
        <v>45879</v>
      </c>
      <c r="E1322" s="15">
        <v>45876</v>
      </c>
      <c r="F1322" s="18">
        <f t="shared" si="182"/>
        <v>-3</v>
      </c>
      <c r="G1322" s="18">
        <f t="shared" si="183"/>
        <v>-8999.94</v>
      </c>
    </row>
    <row r="1323" spans="1:7" outlineLevel="1" x14ac:dyDescent="0.25">
      <c r="A1323" s="15">
        <v>45848</v>
      </c>
      <c r="B1323" s="16" t="s">
        <v>1174</v>
      </c>
      <c r="C1323" s="17">
        <v>2</v>
      </c>
      <c r="D1323" s="15">
        <v>45879</v>
      </c>
      <c r="E1323" s="15">
        <v>45876</v>
      </c>
      <c r="F1323" s="18">
        <f t="shared" si="182"/>
        <v>-3</v>
      </c>
      <c r="G1323" s="18">
        <f t="shared" si="183"/>
        <v>-6</v>
      </c>
    </row>
    <row r="1324" spans="1:7" outlineLevel="1" x14ac:dyDescent="0.25">
      <c r="A1324" s="15">
        <v>45879</v>
      </c>
      <c r="B1324" s="16" t="s">
        <v>1175</v>
      </c>
      <c r="C1324" s="17">
        <v>3441.05</v>
      </c>
      <c r="D1324" s="15">
        <v>45910</v>
      </c>
      <c r="E1324" s="15">
        <v>45901</v>
      </c>
      <c r="F1324" s="18">
        <f t="shared" si="182"/>
        <v>-9</v>
      </c>
      <c r="G1324" s="18">
        <f t="shared" si="183"/>
        <v>-30969.45</v>
      </c>
    </row>
    <row r="1325" spans="1:7" outlineLevel="1" x14ac:dyDescent="0.25">
      <c r="A1325" s="15">
        <v>45879</v>
      </c>
      <c r="B1325" s="16" t="s">
        <v>1175</v>
      </c>
      <c r="C1325" s="17">
        <v>2</v>
      </c>
      <c r="D1325" s="15">
        <v>45910</v>
      </c>
      <c r="E1325" s="15">
        <v>45901</v>
      </c>
      <c r="F1325" s="18">
        <f t="shared" si="182"/>
        <v>-9</v>
      </c>
      <c r="G1325" s="18">
        <f t="shared" si="183"/>
        <v>-18</v>
      </c>
    </row>
    <row r="1326" spans="1:7" hidden="1" outlineLevel="1" x14ac:dyDescent="0.25">
      <c r="A1326" s="8">
        <v>45910</v>
      </c>
      <c r="B1326" s="9" t="s">
        <v>1176</v>
      </c>
      <c r="C1326" s="10">
        <v>0</v>
      </c>
      <c r="D1326" s="8">
        <v>45940</v>
      </c>
      <c r="E1326" s="11"/>
    </row>
    <row r="1327" spans="1:7" hidden="1" outlineLevel="1" x14ac:dyDescent="0.25">
      <c r="A1327" s="4">
        <v>45910</v>
      </c>
      <c r="B1327" s="5" t="s">
        <v>1176</v>
      </c>
      <c r="C1327" s="2">
        <v>0</v>
      </c>
      <c r="D1327" s="4">
        <v>45940</v>
      </c>
      <c r="E1327" s="1"/>
    </row>
    <row r="1328" spans="1:7" outlineLevel="1" x14ac:dyDescent="0.25">
      <c r="A1328" s="15">
        <v>45888</v>
      </c>
      <c r="B1328" s="16" t="s">
        <v>1177</v>
      </c>
      <c r="C1328" s="17">
        <v>2000</v>
      </c>
      <c r="D1328" s="15">
        <v>45919</v>
      </c>
      <c r="E1328" s="15">
        <v>45890</v>
      </c>
      <c r="F1328" s="18">
        <f t="shared" ref="F1328:F1337" si="184">E1328-D1328</f>
        <v>-29</v>
      </c>
      <c r="G1328" s="18">
        <f t="shared" ref="G1328:G1337" si="185">F1328*C1328</f>
        <v>-58000</v>
      </c>
    </row>
    <row r="1329" spans="1:7" outlineLevel="1" x14ac:dyDescent="0.25">
      <c r="A1329" s="15">
        <v>45856</v>
      </c>
      <c r="B1329" s="16" t="s">
        <v>1178</v>
      </c>
      <c r="C1329" s="17">
        <v>37.71</v>
      </c>
      <c r="D1329" s="15">
        <v>45883</v>
      </c>
      <c r="E1329" s="15">
        <v>45883</v>
      </c>
      <c r="F1329" s="18">
        <f t="shared" si="184"/>
        <v>0</v>
      </c>
      <c r="G1329" s="18">
        <f t="shared" si="185"/>
        <v>0</v>
      </c>
    </row>
    <row r="1330" spans="1:7" outlineLevel="1" x14ac:dyDescent="0.25">
      <c r="A1330" s="15">
        <v>45856</v>
      </c>
      <c r="B1330" s="16" t="s">
        <v>1179</v>
      </c>
      <c r="C1330" s="17">
        <v>12.71</v>
      </c>
      <c r="D1330" s="15">
        <v>45883</v>
      </c>
      <c r="E1330" s="15">
        <v>45883</v>
      </c>
      <c r="F1330" s="18">
        <f t="shared" si="184"/>
        <v>0</v>
      </c>
      <c r="G1330" s="18">
        <f t="shared" si="185"/>
        <v>0</v>
      </c>
    </row>
    <row r="1331" spans="1:7" outlineLevel="1" x14ac:dyDescent="0.25">
      <c r="A1331" s="15">
        <v>45856</v>
      </c>
      <c r="B1331" s="16" t="s">
        <v>1180</v>
      </c>
      <c r="C1331" s="17">
        <v>13.55</v>
      </c>
      <c r="D1331" s="15">
        <v>45883</v>
      </c>
      <c r="E1331" s="15">
        <v>45883</v>
      </c>
      <c r="F1331" s="18">
        <f t="shared" si="184"/>
        <v>0</v>
      </c>
      <c r="G1331" s="18">
        <f t="shared" si="185"/>
        <v>0</v>
      </c>
    </row>
    <row r="1332" spans="1:7" outlineLevel="1" x14ac:dyDescent="0.25">
      <c r="A1332" s="15">
        <v>45856</v>
      </c>
      <c r="B1332" s="16" t="s">
        <v>1181</v>
      </c>
      <c r="C1332" s="17">
        <v>15.14</v>
      </c>
      <c r="D1332" s="15">
        <v>45883</v>
      </c>
      <c r="E1332" s="15">
        <v>45883</v>
      </c>
      <c r="F1332" s="18">
        <f t="shared" si="184"/>
        <v>0</v>
      </c>
      <c r="G1332" s="18">
        <f t="shared" si="185"/>
        <v>0</v>
      </c>
    </row>
    <row r="1333" spans="1:7" outlineLevel="1" x14ac:dyDescent="0.25">
      <c r="A1333" s="15">
        <v>45856</v>
      </c>
      <c r="B1333" s="16" t="s">
        <v>1182</v>
      </c>
      <c r="C1333" s="17">
        <v>123.07</v>
      </c>
      <c r="D1333" s="15">
        <v>45883</v>
      </c>
      <c r="E1333" s="15">
        <v>45883</v>
      </c>
      <c r="F1333" s="18">
        <f t="shared" si="184"/>
        <v>0</v>
      </c>
      <c r="G1333" s="18">
        <f t="shared" si="185"/>
        <v>0</v>
      </c>
    </row>
    <row r="1334" spans="1:7" outlineLevel="1" x14ac:dyDescent="0.25">
      <c r="A1334" s="15">
        <v>45856</v>
      </c>
      <c r="B1334" s="16" t="s">
        <v>1183</v>
      </c>
      <c r="C1334" s="17">
        <v>12.71</v>
      </c>
      <c r="D1334" s="15">
        <v>45883</v>
      </c>
      <c r="E1334" s="15">
        <v>45883</v>
      </c>
      <c r="F1334" s="18">
        <f t="shared" si="184"/>
        <v>0</v>
      </c>
      <c r="G1334" s="18">
        <f t="shared" si="185"/>
        <v>0</v>
      </c>
    </row>
    <row r="1335" spans="1:7" outlineLevel="1" x14ac:dyDescent="0.25">
      <c r="A1335" s="15">
        <v>45856</v>
      </c>
      <c r="B1335" s="16" t="s">
        <v>1184</v>
      </c>
      <c r="C1335" s="17">
        <v>14.18</v>
      </c>
      <c r="D1335" s="15">
        <v>45883</v>
      </c>
      <c r="E1335" s="15">
        <v>45883</v>
      </c>
      <c r="F1335" s="18">
        <f t="shared" si="184"/>
        <v>0</v>
      </c>
      <c r="G1335" s="18">
        <f t="shared" si="185"/>
        <v>0</v>
      </c>
    </row>
    <row r="1336" spans="1:7" outlineLevel="1" x14ac:dyDescent="0.25">
      <c r="A1336" s="15">
        <v>45856</v>
      </c>
      <c r="B1336" s="16" t="s">
        <v>535</v>
      </c>
      <c r="C1336" s="17">
        <v>21.11</v>
      </c>
      <c r="D1336" s="15">
        <v>45883</v>
      </c>
      <c r="E1336" s="15">
        <v>45898</v>
      </c>
      <c r="F1336" s="18">
        <f t="shared" si="184"/>
        <v>15</v>
      </c>
      <c r="G1336" s="18">
        <f t="shared" si="185"/>
        <v>316.64999999999998</v>
      </c>
    </row>
    <row r="1337" spans="1:7" outlineLevel="1" x14ac:dyDescent="0.25">
      <c r="A1337" s="15">
        <v>45856</v>
      </c>
      <c r="B1337" s="16" t="s">
        <v>1185</v>
      </c>
      <c r="C1337" s="17">
        <v>-21.11</v>
      </c>
      <c r="D1337" s="15">
        <v>45888</v>
      </c>
      <c r="E1337" s="15">
        <v>45898</v>
      </c>
      <c r="F1337" s="18">
        <f t="shared" si="184"/>
        <v>10</v>
      </c>
      <c r="G1337" s="18">
        <f t="shared" si="185"/>
        <v>-211.1</v>
      </c>
    </row>
    <row r="1338" spans="1:7" hidden="1" outlineLevel="1" x14ac:dyDescent="0.25">
      <c r="A1338" s="8">
        <v>45917</v>
      </c>
      <c r="B1338" s="9" t="s">
        <v>1186</v>
      </c>
      <c r="C1338" s="10">
        <v>0</v>
      </c>
      <c r="D1338" s="8">
        <v>45945</v>
      </c>
      <c r="E1338" s="11"/>
    </row>
    <row r="1339" spans="1:7" hidden="1" outlineLevel="1" x14ac:dyDescent="0.25">
      <c r="A1339" s="4">
        <v>45917</v>
      </c>
      <c r="B1339" s="5" t="s">
        <v>1187</v>
      </c>
      <c r="C1339" s="2">
        <v>0</v>
      </c>
      <c r="D1339" s="4">
        <v>45945</v>
      </c>
      <c r="E1339" s="1"/>
    </row>
    <row r="1340" spans="1:7" hidden="1" outlineLevel="1" x14ac:dyDescent="0.25">
      <c r="A1340" s="4">
        <v>45917</v>
      </c>
      <c r="B1340" s="5" t="s">
        <v>1188</v>
      </c>
      <c r="C1340" s="2">
        <v>0</v>
      </c>
      <c r="D1340" s="4">
        <v>45945</v>
      </c>
      <c r="E1340" s="1"/>
    </row>
    <row r="1341" spans="1:7" hidden="1" outlineLevel="1" x14ac:dyDescent="0.25">
      <c r="A1341" s="4">
        <v>45917</v>
      </c>
      <c r="B1341" s="5" t="s">
        <v>1189</v>
      </c>
      <c r="C1341" s="2">
        <v>0</v>
      </c>
      <c r="D1341" s="4">
        <v>45945</v>
      </c>
      <c r="E1341" s="1"/>
    </row>
    <row r="1342" spans="1:7" hidden="1" outlineLevel="1" x14ac:dyDescent="0.25">
      <c r="A1342" s="4">
        <v>45917</v>
      </c>
      <c r="B1342" s="5" t="s">
        <v>1190</v>
      </c>
      <c r="C1342" s="2">
        <v>0</v>
      </c>
      <c r="D1342" s="4">
        <v>45945</v>
      </c>
      <c r="E1342" s="1"/>
    </row>
    <row r="1343" spans="1:7" hidden="1" outlineLevel="1" x14ac:dyDescent="0.25">
      <c r="A1343" s="4">
        <v>45900</v>
      </c>
      <c r="B1343" s="5" t="s">
        <v>1191</v>
      </c>
      <c r="C1343" s="2">
        <v>0</v>
      </c>
      <c r="D1343" s="4">
        <v>45945</v>
      </c>
      <c r="E1343" s="1"/>
    </row>
    <row r="1344" spans="1:7" outlineLevel="1" x14ac:dyDescent="0.25">
      <c r="A1344" s="15">
        <v>45785</v>
      </c>
      <c r="B1344" s="16" t="s">
        <v>1192</v>
      </c>
      <c r="C1344" s="17">
        <v>339</v>
      </c>
      <c r="D1344" s="15">
        <v>45869</v>
      </c>
      <c r="E1344" s="15">
        <v>45866</v>
      </c>
      <c r="F1344" s="18">
        <f t="shared" ref="F1344:F1370" si="186">E1344-D1344</f>
        <v>-3</v>
      </c>
      <c r="G1344" s="18">
        <f t="shared" ref="G1344:G1370" si="187">F1344*C1344</f>
        <v>-1017</v>
      </c>
    </row>
    <row r="1345" spans="1:7" outlineLevel="1" x14ac:dyDescent="0.25">
      <c r="A1345" s="15">
        <v>45845</v>
      </c>
      <c r="B1345" s="16" t="s">
        <v>1193</v>
      </c>
      <c r="C1345" s="17">
        <v>96.5</v>
      </c>
      <c r="D1345" s="15">
        <v>45869</v>
      </c>
      <c r="E1345" s="15">
        <v>45840</v>
      </c>
      <c r="F1345" s="18">
        <f t="shared" si="186"/>
        <v>-29</v>
      </c>
      <c r="G1345" s="18">
        <f t="shared" si="187"/>
        <v>-2798.5</v>
      </c>
    </row>
    <row r="1346" spans="1:7" outlineLevel="1" x14ac:dyDescent="0.25">
      <c r="A1346" s="15">
        <v>45876</v>
      </c>
      <c r="B1346" s="16" t="s">
        <v>1194</v>
      </c>
      <c r="C1346" s="17">
        <v>96.5</v>
      </c>
      <c r="D1346" s="15">
        <v>45900</v>
      </c>
      <c r="E1346" s="15">
        <v>45901</v>
      </c>
      <c r="F1346" s="18">
        <f t="shared" si="186"/>
        <v>1</v>
      </c>
      <c r="G1346" s="18">
        <f t="shared" si="187"/>
        <v>96.5</v>
      </c>
    </row>
    <row r="1347" spans="1:7" outlineLevel="1" x14ac:dyDescent="0.25">
      <c r="A1347" s="15">
        <v>45907</v>
      </c>
      <c r="B1347" s="16" t="s">
        <v>1195</v>
      </c>
      <c r="C1347" s="17">
        <v>96.5</v>
      </c>
      <c r="D1347" s="15">
        <v>45930</v>
      </c>
      <c r="E1347" s="15">
        <v>45901</v>
      </c>
      <c r="F1347" s="18">
        <f t="shared" si="186"/>
        <v>-29</v>
      </c>
      <c r="G1347" s="18">
        <f t="shared" si="187"/>
        <v>-2798.5</v>
      </c>
    </row>
    <row r="1348" spans="1:7" outlineLevel="1" x14ac:dyDescent="0.25">
      <c r="A1348" s="15">
        <v>45841</v>
      </c>
      <c r="B1348" s="16" t="s">
        <v>1196</v>
      </c>
      <c r="C1348" s="17">
        <v>129</v>
      </c>
      <c r="D1348" s="15">
        <v>45841</v>
      </c>
      <c r="E1348" s="15">
        <v>45840</v>
      </c>
      <c r="F1348" s="18">
        <f t="shared" si="186"/>
        <v>-1</v>
      </c>
      <c r="G1348" s="18">
        <f t="shared" si="187"/>
        <v>-129</v>
      </c>
    </row>
    <row r="1349" spans="1:7" outlineLevel="1" x14ac:dyDescent="0.25">
      <c r="A1349" s="15">
        <v>45854</v>
      </c>
      <c r="B1349" s="16" t="s">
        <v>1197</v>
      </c>
      <c r="C1349" s="17">
        <v>67.150000000000006</v>
      </c>
      <c r="D1349" s="15">
        <v>45854</v>
      </c>
      <c r="E1349" s="15">
        <v>45860</v>
      </c>
      <c r="F1349" s="18">
        <f t="shared" si="186"/>
        <v>6</v>
      </c>
      <c r="G1349" s="18">
        <f t="shared" si="187"/>
        <v>402.90000000000003</v>
      </c>
    </row>
    <row r="1350" spans="1:7" outlineLevel="1" x14ac:dyDescent="0.25">
      <c r="A1350" s="15">
        <v>45867</v>
      </c>
      <c r="B1350" s="16" t="s">
        <v>1198</v>
      </c>
      <c r="C1350" s="17">
        <v>336</v>
      </c>
      <c r="D1350" s="15">
        <v>45867</v>
      </c>
      <c r="E1350" s="15">
        <v>45868</v>
      </c>
      <c r="F1350" s="18">
        <f t="shared" si="186"/>
        <v>1</v>
      </c>
      <c r="G1350" s="18">
        <f t="shared" si="187"/>
        <v>336</v>
      </c>
    </row>
    <row r="1351" spans="1:7" outlineLevel="1" x14ac:dyDescent="0.25">
      <c r="A1351" s="15">
        <v>45838</v>
      </c>
      <c r="B1351" s="16" t="s">
        <v>1199</v>
      </c>
      <c r="C1351" s="17">
        <v>247.5</v>
      </c>
      <c r="D1351" s="15">
        <v>45900</v>
      </c>
      <c r="E1351" s="15">
        <v>45897</v>
      </c>
      <c r="F1351" s="18">
        <f t="shared" si="186"/>
        <v>-3</v>
      </c>
      <c r="G1351" s="18">
        <f t="shared" si="187"/>
        <v>-742.5</v>
      </c>
    </row>
    <row r="1352" spans="1:7" outlineLevel="1" x14ac:dyDescent="0.25">
      <c r="A1352" s="15">
        <v>45838</v>
      </c>
      <c r="B1352" s="16" t="s">
        <v>1200</v>
      </c>
      <c r="C1352" s="17">
        <v>240</v>
      </c>
      <c r="D1352" s="15">
        <v>45900</v>
      </c>
      <c r="E1352" s="15">
        <v>45897</v>
      </c>
      <c r="F1352" s="18">
        <f t="shared" si="186"/>
        <v>-3</v>
      </c>
      <c r="G1352" s="18">
        <f t="shared" si="187"/>
        <v>-720</v>
      </c>
    </row>
    <row r="1353" spans="1:7" outlineLevel="1" x14ac:dyDescent="0.25">
      <c r="A1353" s="15">
        <v>45838</v>
      </c>
      <c r="B1353" s="16" t="s">
        <v>1201</v>
      </c>
      <c r="C1353" s="17">
        <v>247.5</v>
      </c>
      <c r="D1353" s="15">
        <v>45900</v>
      </c>
      <c r="E1353" s="15">
        <v>45897</v>
      </c>
      <c r="F1353" s="18">
        <f t="shared" si="186"/>
        <v>-3</v>
      </c>
      <c r="G1353" s="18">
        <f t="shared" si="187"/>
        <v>-742.5</v>
      </c>
    </row>
    <row r="1354" spans="1:7" outlineLevel="1" x14ac:dyDescent="0.25">
      <c r="A1354" s="15">
        <v>45838</v>
      </c>
      <c r="B1354" s="16" t="s">
        <v>1202</v>
      </c>
      <c r="C1354" s="17">
        <v>1650</v>
      </c>
      <c r="D1354" s="15">
        <v>45900</v>
      </c>
      <c r="E1354" s="15">
        <v>45897</v>
      </c>
      <c r="F1354" s="18">
        <f t="shared" si="186"/>
        <v>-3</v>
      </c>
      <c r="G1354" s="18">
        <f t="shared" si="187"/>
        <v>-4950</v>
      </c>
    </row>
    <row r="1355" spans="1:7" outlineLevel="1" x14ac:dyDescent="0.25">
      <c r="A1355" s="15">
        <v>45838</v>
      </c>
      <c r="B1355" s="16" t="s">
        <v>1203</v>
      </c>
      <c r="C1355" s="17">
        <v>247.5</v>
      </c>
      <c r="D1355" s="15">
        <v>45900</v>
      </c>
      <c r="E1355" s="15">
        <v>45897</v>
      </c>
      <c r="F1355" s="18">
        <f t="shared" si="186"/>
        <v>-3</v>
      </c>
      <c r="G1355" s="18">
        <f t="shared" si="187"/>
        <v>-742.5</v>
      </c>
    </row>
    <row r="1356" spans="1:7" outlineLevel="1" x14ac:dyDescent="0.25">
      <c r="A1356" s="15">
        <v>45838</v>
      </c>
      <c r="B1356" s="16" t="s">
        <v>1204</v>
      </c>
      <c r="C1356" s="17">
        <v>247.5</v>
      </c>
      <c r="D1356" s="15">
        <v>45900</v>
      </c>
      <c r="E1356" s="15">
        <v>45897</v>
      </c>
      <c r="F1356" s="18">
        <f t="shared" si="186"/>
        <v>-3</v>
      </c>
      <c r="G1356" s="18">
        <f t="shared" si="187"/>
        <v>-742.5</v>
      </c>
    </row>
    <row r="1357" spans="1:7" outlineLevel="1" x14ac:dyDescent="0.25">
      <c r="A1357" s="15">
        <v>45838</v>
      </c>
      <c r="B1357" s="16" t="s">
        <v>1205</v>
      </c>
      <c r="C1357" s="17">
        <v>247.5</v>
      </c>
      <c r="D1357" s="15">
        <v>45900</v>
      </c>
      <c r="E1357" s="15">
        <v>45897</v>
      </c>
      <c r="F1357" s="18">
        <f t="shared" si="186"/>
        <v>-3</v>
      </c>
      <c r="G1357" s="18">
        <f t="shared" si="187"/>
        <v>-742.5</v>
      </c>
    </row>
    <row r="1358" spans="1:7" outlineLevel="1" x14ac:dyDescent="0.25">
      <c r="A1358" s="15">
        <v>45838</v>
      </c>
      <c r="B1358" s="16" t="s">
        <v>1206</v>
      </c>
      <c r="C1358" s="17">
        <v>247.5</v>
      </c>
      <c r="D1358" s="15">
        <v>45900</v>
      </c>
      <c r="E1358" s="15">
        <v>45897</v>
      </c>
      <c r="F1358" s="18">
        <f t="shared" si="186"/>
        <v>-3</v>
      </c>
      <c r="G1358" s="18">
        <f t="shared" si="187"/>
        <v>-742.5</v>
      </c>
    </row>
    <row r="1359" spans="1:7" outlineLevel="1" x14ac:dyDescent="0.25">
      <c r="A1359" s="15">
        <v>45838</v>
      </c>
      <c r="B1359" s="16" t="s">
        <v>1207</v>
      </c>
      <c r="C1359" s="17">
        <v>240</v>
      </c>
      <c r="D1359" s="15">
        <v>45900</v>
      </c>
      <c r="E1359" s="15">
        <v>45897</v>
      </c>
      <c r="F1359" s="18">
        <f t="shared" si="186"/>
        <v>-3</v>
      </c>
      <c r="G1359" s="18">
        <f t="shared" si="187"/>
        <v>-720</v>
      </c>
    </row>
    <row r="1360" spans="1:7" outlineLevel="1" x14ac:dyDescent="0.25">
      <c r="A1360" s="15">
        <v>45838</v>
      </c>
      <c r="B1360" s="16" t="s">
        <v>1208</v>
      </c>
      <c r="C1360" s="17">
        <v>247.5</v>
      </c>
      <c r="D1360" s="15">
        <v>45900</v>
      </c>
      <c r="E1360" s="15">
        <v>45897</v>
      </c>
      <c r="F1360" s="18">
        <f t="shared" si="186"/>
        <v>-3</v>
      </c>
      <c r="G1360" s="18">
        <f t="shared" si="187"/>
        <v>-742.5</v>
      </c>
    </row>
    <row r="1361" spans="1:7" outlineLevel="1" x14ac:dyDescent="0.25">
      <c r="A1361" s="15">
        <v>45838</v>
      </c>
      <c r="B1361" s="16" t="s">
        <v>1209</v>
      </c>
      <c r="C1361" s="17">
        <v>240</v>
      </c>
      <c r="D1361" s="15">
        <v>45900</v>
      </c>
      <c r="E1361" s="15">
        <v>45897</v>
      </c>
      <c r="F1361" s="18">
        <f t="shared" si="186"/>
        <v>-3</v>
      </c>
      <c r="G1361" s="18">
        <f t="shared" si="187"/>
        <v>-720</v>
      </c>
    </row>
    <row r="1362" spans="1:7" outlineLevel="1" x14ac:dyDescent="0.25">
      <c r="A1362" s="15">
        <v>45838</v>
      </c>
      <c r="B1362" s="16" t="s">
        <v>1210</v>
      </c>
      <c r="C1362" s="17">
        <v>247.5</v>
      </c>
      <c r="D1362" s="15">
        <v>45900</v>
      </c>
      <c r="E1362" s="15">
        <v>45897</v>
      </c>
      <c r="F1362" s="18">
        <f t="shared" si="186"/>
        <v>-3</v>
      </c>
      <c r="G1362" s="18">
        <f t="shared" si="187"/>
        <v>-742.5</v>
      </c>
    </row>
    <row r="1363" spans="1:7" outlineLevel="1" x14ac:dyDescent="0.25">
      <c r="A1363" s="15">
        <v>45838</v>
      </c>
      <c r="B1363" s="16" t="s">
        <v>1211</v>
      </c>
      <c r="C1363" s="17">
        <v>240</v>
      </c>
      <c r="D1363" s="15">
        <v>45900</v>
      </c>
      <c r="E1363" s="15">
        <v>45897</v>
      </c>
      <c r="F1363" s="18">
        <f t="shared" si="186"/>
        <v>-3</v>
      </c>
      <c r="G1363" s="18">
        <f t="shared" si="187"/>
        <v>-720</v>
      </c>
    </row>
    <row r="1364" spans="1:7" outlineLevel="1" x14ac:dyDescent="0.25">
      <c r="A1364" s="15">
        <v>45838</v>
      </c>
      <c r="B1364" s="16" t="s">
        <v>1212</v>
      </c>
      <c r="C1364" s="17">
        <v>240</v>
      </c>
      <c r="D1364" s="15">
        <v>45900</v>
      </c>
      <c r="E1364" s="15">
        <v>45897</v>
      </c>
      <c r="F1364" s="18">
        <f t="shared" si="186"/>
        <v>-3</v>
      </c>
      <c r="G1364" s="18">
        <f t="shared" si="187"/>
        <v>-720</v>
      </c>
    </row>
    <row r="1365" spans="1:7" outlineLevel="1" x14ac:dyDescent="0.25">
      <c r="A1365" s="15">
        <v>45838</v>
      </c>
      <c r="B1365" s="16" t="s">
        <v>1213</v>
      </c>
      <c r="C1365" s="17">
        <v>240</v>
      </c>
      <c r="D1365" s="15">
        <v>45900</v>
      </c>
      <c r="E1365" s="15">
        <v>45897</v>
      </c>
      <c r="F1365" s="18">
        <f t="shared" si="186"/>
        <v>-3</v>
      </c>
      <c r="G1365" s="18">
        <f t="shared" si="187"/>
        <v>-720</v>
      </c>
    </row>
    <row r="1366" spans="1:7" outlineLevel="1" x14ac:dyDescent="0.25">
      <c r="A1366" s="15">
        <v>45838</v>
      </c>
      <c r="B1366" s="16" t="s">
        <v>1214</v>
      </c>
      <c r="C1366" s="17">
        <v>247.5</v>
      </c>
      <c r="D1366" s="15">
        <v>45900</v>
      </c>
      <c r="E1366" s="15">
        <v>45897</v>
      </c>
      <c r="F1366" s="18">
        <f t="shared" si="186"/>
        <v>-3</v>
      </c>
      <c r="G1366" s="18">
        <f t="shared" si="187"/>
        <v>-742.5</v>
      </c>
    </row>
    <row r="1367" spans="1:7" outlineLevel="1" x14ac:dyDescent="0.25">
      <c r="A1367" s="15">
        <v>45838</v>
      </c>
      <c r="B1367" s="16" t="s">
        <v>1215</v>
      </c>
      <c r="C1367" s="17">
        <v>292.8</v>
      </c>
      <c r="D1367" s="15">
        <v>45900</v>
      </c>
      <c r="E1367" s="15">
        <v>45859</v>
      </c>
      <c r="F1367" s="18">
        <f t="shared" si="186"/>
        <v>-41</v>
      </c>
      <c r="G1367" s="18">
        <f t="shared" si="187"/>
        <v>-12004.800000000001</v>
      </c>
    </row>
    <row r="1368" spans="1:7" outlineLevel="1" x14ac:dyDescent="0.25">
      <c r="A1368" s="15">
        <v>45838</v>
      </c>
      <c r="B1368" s="16" t="s">
        <v>1216</v>
      </c>
      <c r="C1368" s="17">
        <v>247.5</v>
      </c>
      <c r="D1368" s="15">
        <v>45900</v>
      </c>
      <c r="E1368" s="15">
        <v>45897</v>
      </c>
      <c r="F1368" s="18">
        <f t="shared" si="186"/>
        <v>-3</v>
      </c>
      <c r="G1368" s="18">
        <f t="shared" si="187"/>
        <v>-742.5</v>
      </c>
    </row>
    <row r="1369" spans="1:7" outlineLevel="1" x14ac:dyDescent="0.25">
      <c r="A1369" s="15">
        <v>45838</v>
      </c>
      <c r="B1369" s="16" t="s">
        <v>1217</v>
      </c>
      <c r="C1369" s="17">
        <v>247.5</v>
      </c>
      <c r="D1369" s="15">
        <v>45900</v>
      </c>
      <c r="E1369" s="15">
        <v>45897</v>
      </c>
      <c r="F1369" s="18">
        <f t="shared" si="186"/>
        <v>-3</v>
      </c>
      <c r="G1369" s="18">
        <f t="shared" si="187"/>
        <v>-742.5</v>
      </c>
    </row>
    <row r="1370" spans="1:7" outlineLevel="1" x14ac:dyDescent="0.25">
      <c r="A1370" s="15">
        <v>45845</v>
      </c>
      <c r="B1370" s="16" t="s">
        <v>1218</v>
      </c>
      <c r="C1370" s="17">
        <v>-292.8</v>
      </c>
      <c r="D1370" s="15">
        <v>45845</v>
      </c>
      <c r="E1370" s="15">
        <v>45859</v>
      </c>
      <c r="F1370" s="18">
        <f t="shared" si="186"/>
        <v>14</v>
      </c>
      <c r="G1370" s="18">
        <f t="shared" si="187"/>
        <v>-4099.2</v>
      </c>
    </row>
    <row r="1371" spans="1:7" hidden="1" outlineLevel="1" x14ac:dyDescent="0.25">
      <c r="A1371" s="8">
        <v>45845</v>
      </c>
      <c r="B1371" s="9" t="s">
        <v>1219</v>
      </c>
      <c r="C1371" s="10">
        <v>0</v>
      </c>
      <c r="D1371" s="8">
        <v>45930</v>
      </c>
      <c r="E1371" s="11"/>
    </row>
    <row r="1372" spans="1:7" hidden="1" outlineLevel="1" x14ac:dyDescent="0.25">
      <c r="A1372" s="4">
        <v>45891</v>
      </c>
      <c r="B1372" s="5" t="s">
        <v>1220</v>
      </c>
      <c r="C1372" s="2">
        <v>0</v>
      </c>
      <c r="D1372" s="4">
        <v>45961</v>
      </c>
      <c r="E1372" s="1"/>
    </row>
    <row r="1373" spans="1:7" hidden="1" outlineLevel="1" x14ac:dyDescent="0.25">
      <c r="A1373" s="4">
        <v>45891</v>
      </c>
      <c r="B1373" s="5" t="s">
        <v>1221</v>
      </c>
      <c r="C1373" s="2">
        <v>0</v>
      </c>
      <c r="D1373" s="4">
        <v>45961</v>
      </c>
      <c r="E1373" s="1"/>
    </row>
    <row r="1374" spans="1:7" hidden="1" outlineLevel="1" x14ac:dyDescent="0.25">
      <c r="A1374" s="4">
        <v>45891</v>
      </c>
      <c r="B1374" s="5" t="s">
        <v>1222</v>
      </c>
      <c r="C1374" s="2">
        <v>0</v>
      </c>
      <c r="D1374" s="4">
        <v>45961</v>
      </c>
      <c r="E1374" s="1"/>
    </row>
    <row r="1375" spans="1:7" hidden="1" outlineLevel="1" x14ac:dyDescent="0.25">
      <c r="A1375" s="4">
        <v>45891</v>
      </c>
      <c r="B1375" s="5" t="s">
        <v>1223</v>
      </c>
      <c r="C1375" s="2">
        <v>0</v>
      </c>
      <c r="D1375" s="4">
        <v>45961</v>
      </c>
      <c r="E1375" s="1"/>
    </row>
    <row r="1376" spans="1:7" hidden="1" outlineLevel="1" x14ac:dyDescent="0.25">
      <c r="A1376" s="4">
        <v>45891</v>
      </c>
      <c r="B1376" s="5" t="s">
        <v>1224</v>
      </c>
      <c r="C1376" s="2">
        <v>0</v>
      </c>
      <c r="D1376" s="4">
        <v>45961</v>
      </c>
      <c r="E1376" s="1"/>
    </row>
    <row r="1377" spans="1:7" hidden="1" outlineLevel="1" x14ac:dyDescent="0.25">
      <c r="A1377" s="4">
        <v>45891</v>
      </c>
      <c r="B1377" s="5" t="s">
        <v>1225</v>
      </c>
      <c r="C1377" s="2">
        <v>0</v>
      </c>
      <c r="D1377" s="4">
        <v>45961</v>
      </c>
      <c r="E1377" s="1"/>
    </row>
    <row r="1378" spans="1:7" hidden="1" outlineLevel="1" x14ac:dyDescent="0.25">
      <c r="A1378" s="4">
        <v>45891</v>
      </c>
      <c r="B1378" s="5" t="s">
        <v>1226</v>
      </c>
      <c r="C1378" s="2">
        <v>0</v>
      </c>
      <c r="D1378" s="4">
        <v>45961</v>
      </c>
      <c r="E1378" s="1"/>
    </row>
    <row r="1379" spans="1:7" hidden="1" outlineLevel="1" x14ac:dyDescent="0.25">
      <c r="A1379" s="4">
        <v>45891</v>
      </c>
      <c r="B1379" s="5" t="s">
        <v>1227</v>
      </c>
      <c r="C1379" s="2">
        <v>0</v>
      </c>
      <c r="D1379" s="4">
        <v>45961</v>
      </c>
      <c r="E1379" s="1"/>
    </row>
    <row r="1380" spans="1:7" hidden="1" outlineLevel="1" x14ac:dyDescent="0.25">
      <c r="A1380" s="4">
        <v>45891</v>
      </c>
      <c r="B1380" s="5" t="s">
        <v>1228</v>
      </c>
      <c r="C1380" s="2">
        <v>0</v>
      </c>
      <c r="D1380" s="4">
        <v>45961</v>
      </c>
      <c r="E1380" s="1"/>
    </row>
    <row r="1381" spans="1:7" hidden="1" outlineLevel="1" x14ac:dyDescent="0.25">
      <c r="A1381" s="4">
        <v>45891</v>
      </c>
      <c r="B1381" s="5" t="s">
        <v>1229</v>
      </c>
      <c r="C1381" s="2">
        <v>0</v>
      </c>
      <c r="D1381" s="4">
        <v>45961</v>
      </c>
      <c r="E1381" s="1"/>
    </row>
    <row r="1382" spans="1:7" hidden="1" outlineLevel="1" x14ac:dyDescent="0.25">
      <c r="A1382" s="4">
        <v>45891</v>
      </c>
      <c r="B1382" s="5" t="s">
        <v>1230</v>
      </c>
      <c r="C1382" s="2">
        <v>0</v>
      </c>
      <c r="D1382" s="4">
        <v>45961</v>
      </c>
      <c r="E1382" s="1"/>
    </row>
    <row r="1383" spans="1:7" hidden="1" outlineLevel="1" x14ac:dyDescent="0.25">
      <c r="A1383" s="4">
        <v>45891</v>
      </c>
      <c r="B1383" s="5" t="s">
        <v>1231</v>
      </c>
      <c r="C1383" s="2">
        <v>0</v>
      </c>
      <c r="D1383" s="4">
        <v>45961</v>
      </c>
      <c r="E1383" s="1"/>
    </row>
    <row r="1384" spans="1:7" hidden="1" outlineLevel="1" x14ac:dyDescent="0.25">
      <c r="A1384" s="4">
        <v>45891</v>
      </c>
      <c r="B1384" s="5" t="s">
        <v>1232</v>
      </c>
      <c r="C1384" s="2">
        <v>0</v>
      </c>
      <c r="D1384" s="4">
        <v>45961</v>
      </c>
      <c r="E1384" s="1"/>
    </row>
    <row r="1385" spans="1:7" hidden="1" outlineLevel="1" x14ac:dyDescent="0.25">
      <c r="A1385" s="4">
        <v>45891</v>
      </c>
      <c r="B1385" s="5" t="s">
        <v>1233</v>
      </c>
      <c r="C1385" s="2">
        <v>0</v>
      </c>
      <c r="D1385" s="4">
        <v>45961</v>
      </c>
      <c r="E1385" s="1"/>
    </row>
    <row r="1386" spans="1:7" hidden="1" outlineLevel="1" x14ac:dyDescent="0.25">
      <c r="A1386" s="4">
        <v>45891</v>
      </c>
      <c r="B1386" s="5" t="s">
        <v>1234</v>
      </c>
      <c r="C1386" s="2">
        <v>0</v>
      </c>
      <c r="D1386" s="4">
        <v>45961</v>
      </c>
      <c r="E1386" s="1"/>
    </row>
    <row r="1387" spans="1:7" hidden="1" outlineLevel="1" x14ac:dyDescent="0.25">
      <c r="A1387" s="4">
        <v>45891</v>
      </c>
      <c r="B1387" s="5" t="s">
        <v>1235</v>
      </c>
      <c r="C1387" s="2">
        <v>0</v>
      </c>
      <c r="D1387" s="4">
        <v>45961</v>
      </c>
      <c r="E1387" s="1"/>
    </row>
    <row r="1388" spans="1:7" hidden="1" outlineLevel="1" x14ac:dyDescent="0.25">
      <c r="A1388" s="4">
        <v>45891</v>
      </c>
      <c r="B1388" s="5" t="s">
        <v>1236</v>
      </c>
      <c r="C1388" s="2">
        <v>0</v>
      </c>
      <c r="D1388" s="4">
        <v>45961</v>
      </c>
      <c r="E1388" s="1"/>
    </row>
    <row r="1389" spans="1:7" hidden="1" outlineLevel="1" x14ac:dyDescent="0.25">
      <c r="A1389" s="4">
        <v>45891</v>
      </c>
      <c r="B1389" s="5" t="s">
        <v>1237</v>
      </c>
      <c r="C1389" s="2">
        <v>0</v>
      </c>
      <c r="D1389" s="4">
        <v>45961</v>
      </c>
      <c r="E1389" s="1"/>
    </row>
    <row r="1390" spans="1:7" hidden="1" outlineLevel="1" x14ac:dyDescent="0.25">
      <c r="A1390" s="4">
        <v>45891</v>
      </c>
      <c r="B1390" s="5" t="s">
        <v>1238</v>
      </c>
      <c r="C1390" s="2">
        <v>0</v>
      </c>
      <c r="D1390" s="4">
        <v>45961</v>
      </c>
      <c r="E1390" s="1"/>
    </row>
    <row r="1391" spans="1:7" outlineLevel="1" x14ac:dyDescent="0.25">
      <c r="A1391" s="15">
        <v>45798</v>
      </c>
      <c r="B1391" s="16" t="s">
        <v>1239</v>
      </c>
      <c r="C1391" s="17">
        <v>2529.48</v>
      </c>
      <c r="D1391" s="15">
        <v>45828</v>
      </c>
      <c r="E1391" s="15">
        <v>45869</v>
      </c>
      <c r="F1391" s="18">
        <f t="shared" ref="F1391:F1401" si="188">E1391-D1391</f>
        <v>41</v>
      </c>
      <c r="G1391" s="18">
        <f t="shared" ref="G1391:G1401" si="189">F1391*C1391</f>
        <v>103708.68000000001</v>
      </c>
    </row>
    <row r="1392" spans="1:7" outlineLevel="1" x14ac:dyDescent="0.25">
      <c r="A1392" s="15">
        <v>45827</v>
      </c>
      <c r="B1392" s="16" t="s">
        <v>1240</v>
      </c>
      <c r="C1392" s="17">
        <v>229.48</v>
      </c>
      <c r="D1392" s="15">
        <v>45857</v>
      </c>
      <c r="E1392" s="15">
        <v>45861</v>
      </c>
      <c r="F1392" s="18">
        <f t="shared" si="188"/>
        <v>4</v>
      </c>
      <c r="G1392" s="18">
        <f t="shared" si="189"/>
        <v>917.92</v>
      </c>
    </row>
    <row r="1393" spans="1:7" outlineLevel="1" x14ac:dyDescent="0.25">
      <c r="A1393" s="15">
        <v>45827</v>
      </c>
      <c r="B1393" s="16" t="s">
        <v>1241</v>
      </c>
      <c r="C1393" s="17">
        <v>8435.36</v>
      </c>
      <c r="D1393" s="15">
        <v>45857</v>
      </c>
      <c r="E1393" s="15">
        <v>45909</v>
      </c>
      <c r="F1393" s="18">
        <f t="shared" si="188"/>
        <v>52</v>
      </c>
      <c r="G1393" s="18">
        <f t="shared" si="189"/>
        <v>438638.72000000003</v>
      </c>
    </row>
    <row r="1394" spans="1:7" outlineLevel="1" x14ac:dyDescent="0.25">
      <c r="A1394" s="15">
        <v>45854</v>
      </c>
      <c r="B1394" s="16" t="s">
        <v>1242</v>
      </c>
      <c r="C1394" s="17">
        <v>-2529.48</v>
      </c>
      <c r="D1394" s="15">
        <v>45900</v>
      </c>
      <c r="E1394" s="15">
        <v>45869</v>
      </c>
      <c r="F1394" s="18">
        <f t="shared" si="188"/>
        <v>-31</v>
      </c>
      <c r="G1394" s="18">
        <f t="shared" si="189"/>
        <v>78413.88</v>
      </c>
    </row>
    <row r="1395" spans="1:7" outlineLevel="1" x14ac:dyDescent="0.25">
      <c r="A1395" s="15">
        <v>45854</v>
      </c>
      <c r="B1395" s="16" t="s">
        <v>1243</v>
      </c>
      <c r="C1395" s="17">
        <v>229.48</v>
      </c>
      <c r="D1395" s="15">
        <v>45884</v>
      </c>
      <c r="E1395" s="15">
        <v>45880</v>
      </c>
      <c r="F1395" s="18">
        <f t="shared" si="188"/>
        <v>-4</v>
      </c>
      <c r="G1395" s="18">
        <f t="shared" si="189"/>
        <v>-917.92</v>
      </c>
    </row>
    <row r="1396" spans="1:7" outlineLevel="1" x14ac:dyDescent="0.25">
      <c r="A1396" s="15">
        <v>45854</v>
      </c>
      <c r="B1396" s="16" t="s">
        <v>1244</v>
      </c>
      <c r="C1396" s="17">
        <v>2300</v>
      </c>
      <c r="D1396" s="15">
        <v>45884</v>
      </c>
      <c r="E1396" s="15">
        <v>45909</v>
      </c>
      <c r="F1396" s="18">
        <f t="shared" si="188"/>
        <v>25</v>
      </c>
      <c r="G1396" s="18">
        <f t="shared" si="189"/>
        <v>57500</v>
      </c>
    </row>
    <row r="1397" spans="1:7" outlineLevel="1" x14ac:dyDescent="0.25">
      <c r="A1397" s="15">
        <v>45859</v>
      </c>
      <c r="B1397" s="16" t="s">
        <v>1245</v>
      </c>
      <c r="C1397" s="17">
        <v>155.47</v>
      </c>
      <c r="D1397" s="15">
        <v>45889</v>
      </c>
      <c r="E1397" s="15">
        <v>45880</v>
      </c>
      <c r="F1397" s="18">
        <f t="shared" si="188"/>
        <v>-9</v>
      </c>
      <c r="G1397" s="18">
        <f t="shared" si="189"/>
        <v>-1399.23</v>
      </c>
    </row>
    <row r="1398" spans="1:7" outlineLevel="1" x14ac:dyDescent="0.25">
      <c r="A1398" s="15">
        <v>45859</v>
      </c>
      <c r="B1398" s="16" t="s">
        <v>1246</v>
      </c>
      <c r="C1398" s="17">
        <v>2374.0700000000002</v>
      </c>
      <c r="D1398" s="15">
        <v>45889</v>
      </c>
      <c r="E1398" s="15">
        <v>45897</v>
      </c>
      <c r="F1398" s="18">
        <f t="shared" si="188"/>
        <v>8</v>
      </c>
      <c r="G1398" s="18">
        <f t="shared" si="189"/>
        <v>18992.560000000001</v>
      </c>
    </row>
    <row r="1399" spans="1:7" outlineLevel="1" x14ac:dyDescent="0.25">
      <c r="A1399" s="15">
        <v>45889</v>
      </c>
      <c r="B1399" s="16" t="s">
        <v>1247</v>
      </c>
      <c r="C1399" s="17">
        <v>-2374.0700000000002</v>
      </c>
      <c r="D1399" s="15">
        <v>45921</v>
      </c>
      <c r="E1399" s="15">
        <v>45897</v>
      </c>
      <c r="F1399" s="18">
        <f t="shared" si="188"/>
        <v>-24</v>
      </c>
      <c r="G1399" s="18">
        <f t="shared" si="189"/>
        <v>56977.680000000008</v>
      </c>
    </row>
    <row r="1400" spans="1:7" outlineLevel="1" x14ac:dyDescent="0.25">
      <c r="A1400" s="15">
        <v>45889</v>
      </c>
      <c r="B1400" s="16" t="s">
        <v>1248</v>
      </c>
      <c r="C1400" s="17">
        <v>74.069999999999993</v>
      </c>
      <c r="D1400" s="15">
        <v>45919</v>
      </c>
      <c r="E1400" s="15">
        <v>45909</v>
      </c>
      <c r="F1400" s="18">
        <f t="shared" si="188"/>
        <v>-10</v>
      </c>
      <c r="G1400" s="18">
        <f t="shared" si="189"/>
        <v>-740.69999999999993</v>
      </c>
    </row>
    <row r="1401" spans="1:7" outlineLevel="1" x14ac:dyDescent="0.25">
      <c r="A1401" s="15">
        <v>45889</v>
      </c>
      <c r="B1401" s="16" t="s">
        <v>1249</v>
      </c>
      <c r="C1401" s="17">
        <v>2300</v>
      </c>
      <c r="D1401" s="15">
        <v>45919</v>
      </c>
      <c r="E1401" s="15">
        <v>45909</v>
      </c>
      <c r="F1401" s="18">
        <f t="shared" si="188"/>
        <v>-10</v>
      </c>
      <c r="G1401" s="18">
        <f t="shared" si="189"/>
        <v>-23000</v>
      </c>
    </row>
    <row r="1402" spans="1:7" hidden="1" outlineLevel="1" x14ac:dyDescent="0.25">
      <c r="A1402" s="8">
        <v>45921</v>
      </c>
      <c r="B1402" s="9" t="s">
        <v>1250</v>
      </c>
      <c r="C1402" s="10">
        <v>0</v>
      </c>
      <c r="D1402" s="8">
        <v>45951</v>
      </c>
      <c r="E1402" s="11"/>
    </row>
    <row r="1403" spans="1:7" hidden="1" outlineLevel="1" x14ac:dyDescent="0.25">
      <c r="A1403" s="4">
        <v>45921</v>
      </c>
      <c r="B1403" s="5" t="s">
        <v>1251</v>
      </c>
      <c r="C1403" s="2">
        <v>0</v>
      </c>
      <c r="D1403" s="4">
        <v>45951</v>
      </c>
      <c r="E1403" s="1"/>
    </row>
    <row r="1404" spans="1:7" hidden="1" outlineLevel="1" x14ac:dyDescent="0.25">
      <c r="A1404" s="4">
        <v>45846</v>
      </c>
      <c r="B1404" s="5" t="s">
        <v>1252</v>
      </c>
      <c r="C1404" s="2">
        <v>0</v>
      </c>
      <c r="D1404" s="4">
        <v>45930</v>
      </c>
      <c r="E1404" s="1"/>
    </row>
    <row r="1405" spans="1:7" hidden="1" outlineLevel="1" x14ac:dyDescent="0.25">
      <c r="A1405" s="4">
        <v>45869</v>
      </c>
      <c r="B1405" s="5" t="s">
        <v>1253</v>
      </c>
      <c r="C1405" s="2">
        <v>0</v>
      </c>
      <c r="D1405" s="4">
        <v>45930</v>
      </c>
      <c r="E1405" s="1"/>
    </row>
    <row r="1406" spans="1:7" hidden="1" outlineLevel="1" x14ac:dyDescent="0.25">
      <c r="A1406" s="4">
        <v>45880</v>
      </c>
      <c r="B1406" s="5" t="s">
        <v>1254</v>
      </c>
      <c r="C1406" s="2">
        <v>0</v>
      </c>
      <c r="D1406" s="4">
        <v>45961</v>
      </c>
      <c r="E1406" s="1"/>
    </row>
    <row r="1407" spans="1:7" hidden="1" outlineLevel="1" x14ac:dyDescent="0.25">
      <c r="A1407" s="4">
        <v>45917</v>
      </c>
      <c r="B1407" s="5" t="s">
        <v>1255</v>
      </c>
      <c r="C1407" s="2">
        <v>0</v>
      </c>
      <c r="D1407" s="4">
        <v>45991</v>
      </c>
      <c r="E1407" s="1"/>
    </row>
    <row r="1408" spans="1:7" outlineLevel="1" x14ac:dyDescent="0.25">
      <c r="A1408" s="15">
        <v>45910</v>
      </c>
      <c r="B1408" s="16" t="s">
        <v>1256</v>
      </c>
      <c r="C1408" s="17">
        <v>3731.51</v>
      </c>
      <c r="D1408" s="15">
        <v>45940</v>
      </c>
      <c r="E1408" s="15">
        <v>45925</v>
      </c>
      <c r="F1408" s="18">
        <f t="shared" ref="F1408:F1409" si="190">E1408-D1408</f>
        <v>-15</v>
      </c>
      <c r="G1408" s="18">
        <f t="shared" ref="G1408:G1409" si="191">F1408*C1408</f>
        <v>-55972.65</v>
      </c>
    </row>
    <row r="1409" spans="1:7" outlineLevel="1" x14ac:dyDescent="0.25">
      <c r="A1409" s="15">
        <v>45924</v>
      </c>
      <c r="B1409" s="16" t="s">
        <v>1257</v>
      </c>
      <c r="C1409" s="17">
        <v>-3731.51</v>
      </c>
      <c r="D1409" s="15">
        <v>45940</v>
      </c>
      <c r="E1409" s="15">
        <v>45925</v>
      </c>
      <c r="F1409" s="18">
        <f t="shared" si="190"/>
        <v>-15</v>
      </c>
      <c r="G1409" s="18">
        <f t="shared" si="191"/>
        <v>55972.65</v>
      </c>
    </row>
    <row r="1410" spans="1:7" hidden="1" outlineLevel="1" x14ac:dyDescent="0.25">
      <c r="A1410" s="8">
        <v>45842</v>
      </c>
      <c r="B1410" s="9" t="s">
        <v>1258</v>
      </c>
      <c r="C1410" s="10">
        <v>0</v>
      </c>
      <c r="D1410" s="8">
        <v>45930</v>
      </c>
      <c r="E1410" s="11"/>
    </row>
    <row r="1411" spans="1:7" hidden="1" outlineLevel="1" x14ac:dyDescent="0.25">
      <c r="A1411" s="4">
        <v>45877</v>
      </c>
      <c r="B1411" s="5" t="s">
        <v>1259</v>
      </c>
      <c r="C1411" s="2">
        <v>0</v>
      </c>
      <c r="D1411" s="4">
        <v>45930</v>
      </c>
      <c r="E1411" s="1"/>
    </row>
    <row r="1412" spans="1:7" outlineLevel="1" x14ac:dyDescent="0.25">
      <c r="A1412" s="15">
        <v>45800</v>
      </c>
      <c r="B1412" s="16" t="s">
        <v>1260</v>
      </c>
      <c r="C1412" s="17">
        <v>8500</v>
      </c>
      <c r="D1412" s="15">
        <v>45869</v>
      </c>
      <c r="E1412" s="15">
        <v>45860</v>
      </c>
      <c r="F1412" s="18">
        <f>E1412-D1412</f>
        <v>-9</v>
      </c>
      <c r="G1412" s="18">
        <f>F1412*C1412</f>
        <v>-76500</v>
      </c>
    </row>
    <row r="1413" spans="1:7" hidden="1" outlineLevel="1" x14ac:dyDescent="0.25">
      <c r="A1413" s="8">
        <v>45897</v>
      </c>
      <c r="B1413" s="9" t="s">
        <v>1261</v>
      </c>
      <c r="C1413" s="10">
        <v>0</v>
      </c>
      <c r="D1413" s="8">
        <v>45931</v>
      </c>
      <c r="E1413" s="11"/>
    </row>
    <row r="1414" spans="1:7" outlineLevel="1" x14ac:dyDescent="0.25">
      <c r="A1414" s="15">
        <v>45835</v>
      </c>
      <c r="B1414" s="16" t="s">
        <v>1262</v>
      </c>
      <c r="C1414" s="17">
        <v>519856.43</v>
      </c>
      <c r="D1414" s="15">
        <v>45853</v>
      </c>
      <c r="E1414" s="15">
        <v>45852</v>
      </c>
      <c r="F1414" s="18">
        <f t="shared" ref="F1414:F1421" si="192">E1414-D1414</f>
        <v>-1</v>
      </c>
      <c r="G1414" s="18">
        <f t="shared" ref="G1414:G1421" si="193">F1414*C1414</f>
        <v>-519856.43</v>
      </c>
    </row>
    <row r="1415" spans="1:7" outlineLevel="1" x14ac:dyDescent="0.25">
      <c r="A1415" s="15">
        <v>45882</v>
      </c>
      <c r="B1415" s="16" t="s">
        <v>1263</v>
      </c>
      <c r="C1415" s="17">
        <v>551650.65</v>
      </c>
      <c r="D1415" s="15">
        <v>45914</v>
      </c>
      <c r="E1415" s="15">
        <v>45916</v>
      </c>
      <c r="F1415" s="18">
        <f t="shared" si="192"/>
        <v>2</v>
      </c>
      <c r="G1415" s="18">
        <f t="shared" si="193"/>
        <v>1103301.3</v>
      </c>
    </row>
    <row r="1416" spans="1:7" outlineLevel="1" x14ac:dyDescent="0.25">
      <c r="A1416" s="15">
        <v>45840</v>
      </c>
      <c r="B1416" s="16" t="s">
        <v>1112</v>
      </c>
      <c r="C1416" s="17">
        <v>2871.63</v>
      </c>
      <c r="D1416" s="15">
        <v>45900</v>
      </c>
      <c r="E1416" s="15">
        <v>45901</v>
      </c>
      <c r="F1416" s="18">
        <f t="shared" si="192"/>
        <v>1</v>
      </c>
      <c r="G1416" s="18">
        <f t="shared" si="193"/>
        <v>2871.63</v>
      </c>
    </row>
    <row r="1417" spans="1:7" outlineLevel="1" x14ac:dyDescent="0.25">
      <c r="A1417" s="15">
        <v>45840</v>
      </c>
      <c r="B1417" s="16" t="s">
        <v>1112</v>
      </c>
      <c r="C1417" s="17">
        <v>537.36</v>
      </c>
      <c r="D1417" s="15">
        <v>45900</v>
      </c>
      <c r="E1417" s="15">
        <v>45901</v>
      </c>
      <c r="F1417" s="18">
        <f t="shared" si="192"/>
        <v>1</v>
      </c>
      <c r="G1417" s="18">
        <f t="shared" si="193"/>
        <v>537.36</v>
      </c>
    </row>
    <row r="1418" spans="1:7" outlineLevel="1" x14ac:dyDescent="0.25">
      <c r="A1418" s="15">
        <v>45835</v>
      </c>
      <c r="B1418" s="16" t="s">
        <v>1264</v>
      </c>
      <c r="C1418" s="17">
        <v>319256.53999999998</v>
      </c>
      <c r="D1418" s="15">
        <v>45853</v>
      </c>
      <c r="E1418" s="15">
        <v>45852</v>
      </c>
      <c r="F1418" s="18">
        <f t="shared" si="192"/>
        <v>-1</v>
      </c>
      <c r="G1418" s="18">
        <f t="shared" si="193"/>
        <v>-319256.53999999998</v>
      </c>
    </row>
    <row r="1419" spans="1:7" outlineLevel="1" x14ac:dyDescent="0.25">
      <c r="A1419" s="15">
        <v>45882</v>
      </c>
      <c r="B1419" s="16" t="s">
        <v>1265</v>
      </c>
      <c r="C1419" s="17">
        <v>242141</v>
      </c>
      <c r="D1419" s="15">
        <v>45914</v>
      </c>
      <c r="E1419" s="15">
        <v>45916</v>
      </c>
      <c r="F1419" s="18">
        <f t="shared" si="192"/>
        <v>2</v>
      </c>
      <c r="G1419" s="18">
        <f t="shared" si="193"/>
        <v>484282</v>
      </c>
    </row>
    <row r="1420" spans="1:7" outlineLevel="1" x14ac:dyDescent="0.25">
      <c r="A1420" s="15">
        <v>45789</v>
      </c>
      <c r="B1420" s="16" t="s">
        <v>1266</v>
      </c>
      <c r="C1420" s="17">
        <v>3840</v>
      </c>
      <c r="D1420" s="15">
        <v>45869</v>
      </c>
      <c r="E1420" s="15">
        <v>45866</v>
      </c>
      <c r="F1420" s="18">
        <f t="shared" si="192"/>
        <v>-3</v>
      </c>
      <c r="G1420" s="18">
        <f t="shared" si="193"/>
        <v>-11520</v>
      </c>
    </row>
    <row r="1421" spans="1:7" outlineLevel="1" x14ac:dyDescent="0.25">
      <c r="A1421" s="15">
        <v>45819</v>
      </c>
      <c r="B1421" s="16" t="s">
        <v>1267</v>
      </c>
      <c r="C1421" s="17">
        <v>115.2</v>
      </c>
      <c r="D1421" s="15">
        <v>45869</v>
      </c>
      <c r="E1421" s="15">
        <v>45866</v>
      </c>
      <c r="F1421" s="18">
        <f t="shared" si="192"/>
        <v>-3</v>
      </c>
      <c r="G1421" s="18">
        <f t="shared" si="193"/>
        <v>-345.6</v>
      </c>
    </row>
    <row r="1422" spans="1:7" hidden="1" outlineLevel="1" x14ac:dyDescent="0.25">
      <c r="A1422" s="8">
        <v>45898</v>
      </c>
      <c r="B1422" s="9" t="s">
        <v>1268</v>
      </c>
      <c r="C1422" s="10">
        <v>0</v>
      </c>
      <c r="D1422" s="8">
        <v>45933</v>
      </c>
      <c r="E1422" s="11"/>
    </row>
    <row r="1423" spans="1:7" outlineLevel="1" x14ac:dyDescent="0.25">
      <c r="A1423" s="15">
        <v>45838</v>
      </c>
      <c r="B1423" s="16" t="s">
        <v>1269</v>
      </c>
      <c r="C1423" s="17">
        <v>800</v>
      </c>
      <c r="D1423" s="15">
        <v>45900</v>
      </c>
      <c r="E1423" s="15">
        <v>45901</v>
      </c>
      <c r="F1423" s="18">
        <f>E1423-D1423</f>
        <v>1</v>
      </c>
      <c r="G1423" s="18">
        <f>F1423*C1423</f>
        <v>800</v>
      </c>
    </row>
    <row r="1424" spans="1:7" hidden="1" outlineLevel="1" x14ac:dyDescent="0.25">
      <c r="A1424" s="8">
        <v>45900</v>
      </c>
      <c r="B1424" s="9" t="s">
        <v>1270</v>
      </c>
      <c r="C1424" s="10">
        <v>0</v>
      </c>
      <c r="D1424" s="8">
        <v>45961</v>
      </c>
      <c r="E1424" s="11"/>
    </row>
    <row r="1425" spans="1:7" outlineLevel="1" x14ac:dyDescent="0.25">
      <c r="A1425" s="15">
        <v>45834</v>
      </c>
      <c r="B1425" s="16" t="s">
        <v>1271</v>
      </c>
      <c r="C1425" s="17">
        <v>1850</v>
      </c>
      <c r="D1425" s="15">
        <v>45900</v>
      </c>
      <c r="E1425" s="15">
        <v>45901</v>
      </c>
      <c r="F1425" s="18">
        <f>E1425-D1425</f>
        <v>1</v>
      </c>
      <c r="G1425" s="18">
        <f>F1425*C1425</f>
        <v>1850</v>
      </c>
    </row>
    <row r="1426" spans="1:7" hidden="1" outlineLevel="1" x14ac:dyDescent="0.25">
      <c r="A1426" s="8">
        <v>45135</v>
      </c>
      <c r="B1426" s="9" t="s">
        <v>1272</v>
      </c>
      <c r="C1426" s="10">
        <v>0</v>
      </c>
      <c r="D1426" s="8">
        <v>46201</v>
      </c>
      <c r="E1426" s="11"/>
    </row>
    <row r="1427" spans="1:7" outlineLevel="1" x14ac:dyDescent="0.25">
      <c r="A1427" s="15">
        <v>45838</v>
      </c>
      <c r="B1427" s="16" t="s">
        <v>1273</v>
      </c>
      <c r="C1427" s="17">
        <v>200306.6</v>
      </c>
      <c r="D1427" s="15">
        <v>45900</v>
      </c>
      <c r="E1427" s="15">
        <v>45895</v>
      </c>
      <c r="F1427" s="18">
        <f>E1427-D1427</f>
        <v>-5</v>
      </c>
      <c r="G1427" s="18">
        <f>F1427*C1427</f>
        <v>-1001533</v>
      </c>
    </row>
    <row r="1428" spans="1:7" hidden="1" outlineLevel="1" x14ac:dyDescent="0.25">
      <c r="A1428" s="8">
        <v>45838</v>
      </c>
      <c r="B1428" s="9" t="s">
        <v>1273</v>
      </c>
      <c r="C1428" s="10">
        <v>0</v>
      </c>
      <c r="D1428" s="8">
        <v>46201</v>
      </c>
      <c r="E1428" s="11"/>
    </row>
    <row r="1429" spans="1:7" outlineLevel="1" x14ac:dyDescent="0.25">
      <c r="A1429" s="15">
        <v>45808</v>
      </c>
      <c r="B1429" s="16" t="s">
        <v>1274</v>
      </c>
      <c r="C1429" s="17">
        <v>4224</v>
      </c>
      <c r="D1429" s="15">
        <v>45869</v>
      </c>
      <c r="E1429" s="15">
        <v>45866</v>
      </c>
      <c r="F1429" s="18">
        <f t="shared" ref="F1429:F1435" si="194">E1429-D1429</f>
        <v>-3</v>
      </c>
      <c r="G1429" s="18">
        <f t="shared" ref="G1429:G1435" si="195">F1429*C1429</f>
        <v>-12672</v>
      </c>
    </row>
    <row r="1430" spans="1:7" outlineLevel="1" x14ac:dyDescent="0.25">
      <c r="A1430" s="15">
        <v>45838</v>
      </c>
      <c r="B1430" s="16" t="s">
        <v>1275</v>
      </c>
      <c r="C1430" s="17">
        <v>2779.2</v>
      </c>
      <c r="D1430" s="15">
        <v>45900</v>
      </c>
      <c r="E1430" s="15">
        <v>45862</v>
      </c>
      <c r="F1430" s="18">
        <f t="shared" si="194"/>
        <v>-38</v>
      </c>
      <c r="G1430" s="18">
        <f t="shared" si="195"/>
        <v>-105609.59999999999</v>
      </c>
    </row>
    <row r="1431" spans="1:7" outlineLevel="1" x14ac:dyDescent="0.25">
      <c r="A1431" s="15">
        <v>45838</v>
      </c>
      <c r="B1431" s="16" t="s">
        <v>1276</v>
      </c>
      <c r="C1431" s="17">
        <v>-2779.2</v>
      </c>
      <c r="D1431" s="15">
        <v>45900</v>
      </c>
      <c r="E1431" s="15">
        <v>45862</v>
      </c>
      <c r="F1431" s="18">
        <f t="shared" si="194"/>
        <v>-38</v>
      </c>
      <c r="G1431" s="18">
        <f t="shared" si="195"/>
        <v>105609.59999999999</v>
      </c>
    </row>
    <row r="1432" spans="1:7" outlineLevel="1" x14ac:dyDescent="0.25">
      <c r="A1432" s="15">
        <v>45838</v>
      </c>
      <c r="B1432" s="16" t="s">
        <v>1276</v>
      </c>
      <c r="C1432" s="17">
        <v>-20</v>
      </c>
      <c r="D1432" s="15">
        <v>45900</v>
      </c>
      <c r="E1432" s="15">
        <v>45862</v>
      </c>
      <c r="F1432" s="18">
        <f t="shared" si="194"/>
        <v>-38</v>
      </c>
      <c r="G1432" s="18">
        <f t="shared" si="195"/>
        <v>760</v>
      </c>
    </row>
    <row r="1433" spans="1:7" outlineLevel="1" x14ac:dyDescent="0.25">
      <c r="A1433" s="15">
        <v>45838</v>
      </c>
      <c r="B1433" s="16" t="s">
        <v>1277</v>
      </c>
      <c r="C1433" s="17">
        <v>20</v>
      </c>
      <c r="D1433" s="15">
        <v>45900</v>
      </c>
      <c r="E1433" s="15">
        <v>45862</v>
      </c>
      <c r="F1433" s="18">
        <f t="shared" si="194"/>
        <v>-38</v>
      </c>
      <c r="G1433" s="18">
        <f t="shared" si="195"/>
        <v>-760</v>
      </c>
    </row>
    <row r="1434" spans="1:7" outlineLevel="1" x14ac:dyDescent="0.25">
      <c r="A1434" s="15">
        <v>45838</v>
      </c>
      <c r="B1434" s="16" t="s">
        <v>1278</v>
      </c>
      <c r="C1434" s="17">
        <v>171.6</v>
      </c>
      <c r="D1434" s="15">
        <v>45900</v>
      </c>
      <c r="E1434" s="15">
        <v>45901</v>
      </c>
      <c r="F1434" s="18">
        <f t="shared" si="194"/>
        <v>1</v>
      </c>
      <c r="G1434" s="18">
        <f t="shared" si="195"/>
        <v>171.6</v>
      </c>
    </row>
    <row r="1435" spans="1:7" outlineLevel="1" x14ac:dyDescent="0.25">
      <c r="A1435" s="15">
        <v>45838</v>
      </c>
      <c r="B1435" s="16" t="s">
        <v>1279</v>
      </c>
      <c r="C1435" s="17">
        <v>2782.8</v>
      </c>
      <c r="D1435" s="15">
        <v>45900</v>
      </c>
      <c r="E1435" s="15">
        <v>45901</v>
      </c>
      <c r="F1435" s="18">
        <f t="shared" si="194"/>
        <v>1</v>
      </c>
      <c r="G1435" s="18">
        <f t="shared" si="195"/>
        <v>2782.8</v>
      </c>
    </row>
    <row r="1436" spans="1:7" hidden="1" outlineLevel="1" x14ac:dyDescent="0.25">
      <c r="A1436" s="8">
        <v>45890</v>
      </c>
      <c r="B1436" s="9" t="s">
        <v>1280</v>
      </c>
      <c r="C1436" s="10">
        <v>0</v>
      </c>
      <c r="D1436" s="8">
        <v>45961</v>
      </c>
      <c r="E1436" s="11"/>
    </row>
    <row r="1437" spans="1:7" outlineLevel="1" x14ac:dyDescent="0.25">
      <c r="A1437" s="15">
        <v>45827</v>
      </c>
      <c r="B1437" s="16" t="s">
        <v>1281</v>
      </c>
      <c r="C1437" s="17">
        <v>2460</v>
      </c>
      <c r="D1437" s="15">
        <v>45900</v>
      </c>
      <c r="E1437" s="15">
        <v>45901</v>
      </c>
      <c r="F1437" s="18">
        <f>E1437-D1437</f>
        <v>1</v>
      </c>
      <c r="G1437" s="18">
        <f>F1437*C1437</f>
        <v>2460</v>
      </c>
    </row>
    <row r="1438" spans="1:7" hidden="1" outlineLevel="1" x14ac:dyDescent="0.25">
      <c r="A1438" s="8">
        <v>45926</v>
      </c>
      <c r="B1438" s="9" t="s">
        <v>1282</v>
      </c>
      <c r="C1438" s="10">
        <v>0</v>
      </c>
      <c r="D1438" s="8">
        <v>45961</v>
      </c>
      <c r="E1438" s="11"/>
    </row>
    <row r="1439" spans="1:7" hidden="1" outlineLevel="1" x14ac:dyDescent="0.25">
      <c r="A1439" s="4">
        <v>45926</v>
      </c>
      <c r="B1439" s="5" t="s">
        <v>1283</v>
      </c>
      <c r="C1439" s="2">
        <v>0</v>
      </c>
      <c r="D1439" s="4">
        <v>45961</v>
      </c>
      <c r="E1439" s="1"/>
    </row>
    <row r="1440" spans="1:7" outlineLevel="1" x14ac:dyDescent="0.25">
      <c r="A1440" s="15">
        <v>45826</v>
      </c>
      <c r="B1440" s="16" t="s">
        <v>1284</v>
      </c>
      <c r="C1440" s="17">
        <v>3074.8</v>
      </c>
      <c r="D1440" s="15">
        <v>45869</v>
      </c>
      <c r="E1440" s="15">
        <v>45866</v>
      </c>
      <c r="F1440" s="18">
        <f t="shared" ref="F1440:F1441" si="196">E1440-D1440</f>
        <v>-3</v>
      </c>
      <c r="G1440" s="18">
        <f t="shared" ref="G1440:G1441" si="197">F1440*C1440</f>
        <v>-9224.4000000000015</v>
      </c>
    </row>
    <row r="1441" spans="1:7" outlineLevel="1" x14ac:dyDescent="0.25">
      <c r="A1441" s="15">
        <v>45807</v>
      </c>
      <c r="B1441" s="16" t="s">
        <v>765</v>
      </c>
      <c r="C1441" s="17">
        <v>9600</v>
      </c>
      <c r="D1441" s="15">
        <v>45869</v>
      </c>
      <c r="E1441" s="15">
        <v>45860</v>
      </c>
      <c r="F1441" s="18">
        <f t="shared" si="196"/>
        <v>-9</v>
      </c>
      <c r="G1441" s="18">
        <f t="shared" si="197"/>
        <v>-86400</v>
      </c>
    </row>
    <row r="1442" spans="1:7" hidden="1" outlineLevel="1" x14ac:dyDescent="0.25">
      <c r="A1442" s="8">
        <v>45900</v>
      </c>
      <c r="B1442" s="9" t="s">
        <v>1285</v>
      </c>
      <c r="C1442" s="10">
        <v>0</v>
      </c>
      <c r="D1442" s="8">
        <v>45930</v>
      </c>
      <c r="E1442" s="11"/>
    </row>
    <row r="1443" spans="1:7" outlineLevel="1" x14ac:dyDescent="0.25">
      <c r="A1443" s="15">
        <v>45900</v>
      </c>
      <c r="B1443" s="16" t="s">
        <v>1285</v>
      </c>
      <c r="C1443" s="17">
        <v>138</v>
      </c>
      <c r="D1443" s="15">
        <v>45930</v>
      </c>
      <c r="E1443" s="15">
        <v>45929</v>
      </c>
      <c r="F1443" s="18">
        <f t="shared" ref="F1443:F1448" si="198">E1443-D1443</f>
        <v>-1</v>
      </c>
      <c r="G1443" s="18">
        <f t="shared" ref="G1443:G1448" si="199">F1443*C1443</f>
        <v>-138</v>
      </c>
    </row>
    <row r="1444" spans="1:7" outlineLevel="1" x14ac:dyDescent="0.25">
      <c r="A1444" s="15">
        <v>45908</v>
      </c>
      <c r="B1444" s="16" t="s">
        <v>1286</v>
      </c>
      <c r="C1444" s="17">
        <v>-138</v>
      </c>
      <c r="D1444" s="15">
        <v>45930</v>
      </c>
      <c r="E1444" s="15">
        <v>45929</v>
      </c>
      <c r="F1444" s="18">
        <f t="shared" si="198"/>
        <v>-1</v>
      </c>
      <c r="G1444" s="18">
        <f t="shared" si="199"/>
        <v>138</v>
      </c>
    </row>
    <row r="1445" spans="1:7" outlineLevel="1" x14ac:dyDescent="0.25">
      <c r="A1445" s="15">
        <v>45813</v>
      </c>
      <c r="B1445" s="16" t="s">
        <v>407</v>
      </c>
      <c r="C1445" s="17">
        <v>2137.6</v>
      </c>
      <c r="D1445" s="15">
        <v>45900</v>
      </c>
      <c r="E1445" s="15">
        <v>45901</v>
      </c>
      <c r="F1445" s="18">
        <f t="shared" si="198"/>
        <v>1</v>
      </c>
      <c r="G1445" s="18">
        <f t="shared" si="199"/>
        <v>2137.6</v>
      </c>
    </row>
    <row r="1446" spans="1:7" outlineLevel="1" x14ac:dyDescent="0.25">
      <c r="A1446" s="15">
        <v>45813</v>
      </c>
      <c r="B1446" s="16" t="s">
        <v>407</v>
      </c>
      <c r="C1446" s="17">
        <v>400</v>
      </c>
      <c r="D1446" s="15">
        <v>45900</v>
      </c>
      <c r="E1446" s="15">
        <v>45901</v>
      </c>
      <c r="F1446" s="18">
        <f t="shared" si="198"/>
        <v>1</v>
      </c>
      <c r="G1446" s="18">
        <f t="shared" si="199"/>
        <v>400</v>
      </c>
    </row>
    <row r="1447" spans="1:7" outlineLevel="1" x14ac:dyDescent="0.25">
      <c r="A1447" s="15">
        <v>45832</v>
      </c>
      <c r="B1447" s="16" t="s">
        <v>1287</v>
      </c>
      <c r="C1447" s="17">
        <v>3206.4</v>
      </c>
      <c r="D1447" s="15">
        <v>45900</v>
      </c>
      <c r="E1447" s="15">
        <v>45901</v>
      </c>
      <c r="F1447" s="18">
        <f t="shared" si="198"/>
        <v>1</v>
      </c>
      <c r="G1447" s="18">
        <f t="shared" si="199"/>
        <v>3206.4</v>
      </c>
    </row>
    <row r="1448" spans="1:7" outlineLevel="1" x14ac:dyDescent="0.25">
      <c r="A1448" s="15">
        <v>45832</v>
      </c>
      <c r="B1448" s="16" t="s">
        <v>1287</v>
      </c>
      <c r="C1448" s="17">
        <v>600</v>
      </c>
      <c r="D1448" s="15">
        <v>45900</v>
      </c>
      <c r="E1448" s="15">
        <v>45901</v>
      </c>
      <c r="F1448" s="18">
        <f t="shared" si="198"/>
        <v>1</v>
      </c>
      <c r="G1448" s="18">
        <f t="shared" si="199"/>
        <v>600</v>
      </c>
    </row>
    <row r="1449" spans="1:7" hidden="1" outlineLevel="1" x14ac:dyDescent="0.25">
      <c r="A1449" s="8">
        <v>45881</v>
      </c>
      <c r="B1449" s="9" t="s">
        <v>1288</v>
      </c>
      <c r="C1449" s="10">
        <v>0</v>
      </c>
      <c r="D1449" s="8">
        <v>45961</v>
      </c>
      <c r="E1449" s="11"/>
    </row>
    <row r="1450" spans="1:7" outlineLevel="1" x14ac:dyDescent="0.25">
      <c r="A1450" s="15">
        <v>45838</v>
      </c>
      <c r="B1450" s="16" t="s">
        <v>1289</v>
      </c>
      <c r="C1450" s="17">
        <v>5896.8</v>
      </c>
      <c r="D1450" s="15">
        <v>45900</v>
      </c>
      <c r="E1450" s="15">
        <v>45895</v>
      </c>
      <c r="F1450" s="18">
        <f t="shared" ref="F1450:F1458" si="200">E1450-D1450</f>
        <v>-5</v>
      </c>
      <c r="G1450" s="18">
        <f t="shared" ref="G1450:G1458" si="201">F1450*C1450</f>
        <v>-29484</v>
      </c>
    </row>
    <row r="1451" spans="1:7" outlineLevel="1" x14ac:dyDescent="0.25">
      <c r="A1451" s="15">
        <v>45803</v>
      </c>
      <c r="B1451" s="16" t="s">
        <v>764</v>
      </c>
      <c r="C1451" s="17">
        <v>25522.94</v>
      </c>
      <c r="D1451" s="15">
        <v>45869</v>
      </c>
      <c r="E1451" s="15">
        <v>45852</v>
      </c>
      <c r="F1451" s="18">
        <f t="shared" si="200"/>
        <v>-17</v>
      </c>
      <c r="G1451" s="18">
        <f t="shared" si="201"/>
        <v>-433889.98</v>
      </c>
    </row>
    <row r="1452" spans="1:7" outlineLevel="1" x14ac:dyDescent="0.25">
      <c r="A1452" s="15">
        <v>45803</v>
      </c>
      <c r="B1452" s="16" t="s">
        <v>764</v>
      </c>
      <c r="C1452" s="17">
        <v>4776</v>
      </c>
      <c r="D1452" s="15">
        <v>45869</v>
      </c>
      <c r="E1452" s="15">
        <v>45852</v>
      </c>
      <c r="F1452" s="18">
        <f t="shared" si="200"/>
        <v>-17</v>
      </c>
      <c r="G1452" s="18">
        <f t="shared" si="201"/>
        <v>-81192</v>
      </c>
    </row>
    <row r="1453" spans="1:7" outlineLevel="1" x14ac:dyDescent="0.25">
      <c r="A1453" s="15">
        <v>45831</v>
      </c>
      <c r="B1453" s="16" t="s">
        <v>469</v>
      </c>
      <c r="C1453" s="17">
        <v>4362.49</v>
      </c>
      <c r="D1453" s="15">
        <v>45861</v>
      </c>
      <c r="E1453" s="15">
        <v>45862</v>
      </c>
      <c r="F1453" s="18">
        <f t="shared" si="200"/>
        <v>1</v>
      </c>
      <c r="G1453" s="18">
        <f t="shared" si="201"/>
        <v>4362.49</v>
      </c>
    </row>
    <row r="1454" spans="1:7" outlineLevel="1" x14ac:dyDescent="0.25">
      <c r="A1454" s="15">
        <v>45848</v>
      </c>
      <c r="B1454" s="16" t="s">
        <v>1290</v>
      </c>
      <c r="C1454" s="17">
        <v>-4362.49</v>
      </c>
      <c r="D1454" s="15">
        <v>45861</v>
      </c>
      <c r="E1454" s="15">
        <v>45862</v>
      </c>
      <c r="F1454" s="18">
        <f t="shared" si="200"/>
        <v>1</v>
      </c>
      <c r="G1454" s="18">
        <f t="shared" si="201"/>
        <v>-4362.49</v>
      </c>
    </row>
    <row r="1455" spans="1:7" outlineLevel="1" x14ac:dyDescent="0.25">
      <c r="A1455" s="15">
        <v>45858</v>
      </c>
      <c r="B1455" s="16" t="s">
        <v>1290</v>
      </c>
      <c r="C1455" s="17">
        <v>4321.47</v>
      </c>
      <c r="D1455" s="15">
        <v>45889</v>
      </c>
      <c r="E1455" s="15">
        <v>45925</v>
      </c>
      <c r="F1455" s="18">
        <f t="shared" si="200"/>
        <v>36</v>
      </c>
      <c r="G1455" s="18">
        <f t="shared" si="201"/>
        <v>155572.92000000001</v>
      </c>
    </row>
    <row r="1456" spans="1:7" outlineLevel="1" x14ac:dyDescent="0.25">
      <c r="A1456" s="15">
        <v>45905</v>
      </c>
      <c r="B1456" s="16" t="s">
        <v>1291</v>
      </c>
      <c r="C1456" s="17">
        <v>-4321.47</v>
      </c>
      <c r="D1456" s="15">
        <v>45905</v>
      </c>
      <c r="E1456" s="15">
        <v>45925</v>
      </c>
      <c r="F1456" s="18">
        <f t="shared" si="200"/>
        <v>20</v>
      </c>
      <c r="G1456" s="18">
        <f t="shared" si="201"/>
        <v>-86429.400000000009</v>
      </c>
    </row>
    <row r="1457" spans="1:7" outlineLevel="1" x14ac:dyDescent="0.25">
      <c r="A1457" s="15">
        <v>45919</v>
      </c>
      <c r="B1457" s="16" t="s">
        <v>1292</v>
      </c>
      <c r="C1457" s="17">
        <v>21940</v>
      </c>
      <c r="D1457" s="15">
        <v>45991</v>
      </c>
      <c r="E1457" s="15">
        <v>45926</v>
      </c>
      <c r="F1457" s="18">
        <f t="shared" si="200"/>
        <v>-65</v>
      </c>
      <c r="G1457" s="18">
        <f t="shared" si="201"/>
        <v>-1426100</v>
      </c>
    </row>
    <row r="1458" spans="1:7" outlineLevel="1" x14ac:dyDescent="0.25">
      <c r="A1458" s="15">
        <v>45925</v>
      </c>
      <c r="B1458" s="16" t="s">
        <v>1293</v>
      </c>
      <c r="C1458" s="17">
        <v>-21940</v>
      </c>
      <c r="D1458" s="15">
        <v>45991</v>
      </c>
      <c r="E1458" s="15">
        <v>45926</v>
      </c>
      <c r="F1458" s="18">
        <f t="shared" si="200"/>
        <v>-65</v>
      </c>
      <c r="G1458" s="18">
        <f t="shared" si="201"/>
        <v>1426100</v>
      </c>
    </row>
    <row r="1459" spans="1:7" hidden="1" outlineLevel="1" x14ac:dyDescent="0.25">
      <c r="A1459" s="8">
        <v>45925</v>
      </c>
      <c r="B1459" s="9" t="s">
        <v>1294</v>
      </c>
      <c r="C1459" s="10">
        <v>0</v>
      </c>
      <c r="D1459" s="8">
        <v>45991</v>
      </c>
      <c r="E1459" s="11"/>
    </row>
    <row r="1460" spans="1:7" hidden="1" outlineLevel="1" x14ac:dyDescent="0.25">
      <c r="A1460" s="4">
        <v>45925</v>
      </c>
      <c r="B1460" s="5" t="s">
        <v>1295</v>
      </c>
      <c r="C1460" s="2">
        <v>0</v>
      </c>
      <c r="D1460" s="4">
        <v>45991</v>
      </c>
      <c r="E1460" s="1"/>
    </row>
    <row r="1461" spans="1:7" hidden="1" outlineLevel="1" x14ac:dyDescent="0.25">
      <c r="A1461" s="4">
        <v>44701</v>
      </c>
      <c r="B1461" s="5" t="s">
        <v>1296</v>
      </c>
      <c r="C1461" s="2">
        <v>0</v>
      </c>
      <c r="D1461" s="4">
        <v>44742</v>
      </c>
      <c r="E1461" s="1"/>
    </row>
    <row r="1462" spans="1:7" hidden="1" outlineLevel="1" x14ac:dyDescent="0.25">
      <c r="A1462" s="4">
        <v>44895</v>
      </c>
      <c r="B1462" s="5" t="s">
        <v>1297</v>
      </c>
      <c r="C1462" s="2">
        <v>0</v>
      </c>
      <c r="D1462" s="4">
        <v>44957</v>
      </c>
      <c r="E1462" s="1"/>
    </row>
    <row r="1463" spans="1:7" hidden="1" outlineLevel="1" x14ac:dyDescent="0.25">
      <c r="A1463" s="4">
        <v>44918</v>
      </c>
      <c r="B1463" s="5" t="s">
        <v>1262</v>
      </c>
      <c r="C1463" s="2">
        <v>0</v>
      </c>
      <c r="D1463" s="4">
        <v>44957</v>
      </c>
      <c r="E1463" s="1"/>
    </row>
    <row r="1464" spans="1:7" outlineLevel="1" x14ac:dyDescent="0.25">
      <c r="A1464" s="15">
        <v>45853</v>
      </c>
      <c r="B1464" s="16" t="s">
        <v>1298</v>
      </c>
      <c r="C1464" s="17">
        <v>5940</v>
      </c>
      <c r="D1464" s="15">
        <v>45900</v>
      </c>
      <c r="E1464" s="15">
        <v>45895</v>
      </c>
      <c r="F1464" s="18">
        <f>E1464-D1464</f>
        <v>-5</v>
      </c>
      <c r="G1464" s="18">
        <f>F1464*C1464</f>
        <v>-29700</v>
      </c>
    </row>
    <row r="1465" spans="1:7" x14ac:dyDescent="0.25">
      <c r="C1465" s="14">
        <f>SUBTOTAL(9,C11:C1464)</f>
        <v>64745279.3499998</v>
      </c>
      <c r="G1465">
        <f>SUM(G13:G1464)</f>
        <v>-270368230.59000003</v>
      </c>
    </row>
    <row r="1467" spans="1:7" x14ac:dyDescent="0.25">
      <c r="A1467" s="23" t="s">
        <v>1305</v>
      </c>
    </row>
    <row r="1468" spans="1:7" x14ac:dyDescent="0.25">
      <c r="A1468" s="24">
        <f>G1465/C1465</f>
        <v>-4.1758755743170779</v>
      </c>
      <c r="B1468" s="25" t="s">
        <v>1306</v>
      </c>
    </row>
  </sheetData>
  <autoFilter ref="A10:E1464" xr:uid="{A44EEC83-E958-459C-B425-C616E9F4D66D}">
    <filterColumn colId="2">
      <filters>
        <filter val="0,03"/>
        <filter val="0,04"/>
        <filter val="0,06"/>
        <filter val="0,08"/>
        <filter val="0,90"/>
        <filter val="1,13"/>
        <filter val="1,35"/>
        <filter val="1.031,43"/>
        <filter val="-1.031,43"/>
        <filter val="1.046,97"/>
        <filter val="1.068,80"/>
        <filter val="1.074,60"/>
        <filter val="1.078,00"/>
        <filter val="1.090,00"/>
        <filter val="1.112,76"/>
        <filter val="1.120,00"/>
        <filter val="1.143,78"/>
        <filter val="1.145.316,48"/>
        <filter val="1.148,57"/>
        <filter val="1.150,00"/>
        <filter val="1.195.769,48"/>
        <filter val="1.200,00"/>
        <filter val="1.204,00"/>
        <filter val="1.210,79"/>
        <filter val="1.228,34"/>
        <filter val="1.230,00"/>
        <filter val="-1.230,00"/>
        <filter val="1.240,94"/>
        <filter val="1.253,70"/>
        <filter val="1.268,80"/>
        <filter val="-1.268,80"/>
        <filter val="1.276,69"/>
        <filter val="1.293,05"/>
        <filter val="1.296,19"/>
        <filter val="1.319,55"/>
        <filter val="-1.319,55"/>
        <filter val="1.343,22"/>
        <filter val="1.345,00"/>
        <filter val="1.350,00"/>
        <filter val="-1.350,00"/>
        <filter val="1.380,00"/>
        <filter val="1.400,00"/>
        <filter val="1.442,75"/>
        <filter val="1.464,56"/>
        <filter val="1.600,00"/>
        <filter val="1.630,00"/>
        <filter val="1.632,87"/>
        <filter val="1.634,02"/>
        <filter val="1.645,29"/>
        <filter val="1.650,00"/>
        <filter val="1.655,11"/>
        <filter val="1.661,24"/>
        <filter val="1.689,35"/>
        <filter val="1.700,00"/>
        <filter val="1.759,76"/>
        <filter val="-1.759,76"/>
        <filter val="1.800,00"/>
        <filter val="1.803,36"/>
        <filter val="1.843,68"/>
        <filter val="1.850,00"/>
        <filter val="1.870,40"/>
        <filter val="1.878,54"/>
        <filter val="1.893,50"/>
        <filter val="1.896,22"/>
        <filter val="1.901,05"/>
        <filter val="1.934,89"/>
        <filter val="1.944,00"/>
        <filter val="1.945,59"/>
        <filter val="1.953,47"/>
        <filter val="1.990,43"/>
        <filter val="10,00"/>
        <filter val="-10,00"/>
        <filter val="10,04"/>
        <filter val="10,19"/>
        <filter val="10,20"/>
        <filter val="10,23"/>
        <filter val="10,78"/>
        <filter val="10,91"/>
        <filter val="10.159,19"/>
        <filter val="100,52"/>
        <filter val="-100,52"/>
        <filter val="100,80"/>
        <filter val="100.969,52"/>
        <filter val="102,98"/>
        <filter val="103,47"/>
        <filter val="103,50"/>
        <filter val="104,76"/>
        <filter val="105,92"/>
        <filter val="109.669,99"/>
        <filter val="11,00"/>
        <filter val="11,08"/>
        <filter val="11,10"/>
        <filter val="11,19"/>
        <filter val="11,20"/>
        <filter val="11,32"/>
        <filter val="11,41"/>
        <filter val="11.040,70"/>
        <filter val="11.715,54"/>
        <filter val="11.995,79"/>
        <filter val="110,88"/>
        <filter val="110,91"/>
        <filter val="110.772,44"/>
        <filter val="111,00"/>
        <filter val="-111,00"/>
        <filter val="112,17"/>
        <filter val="115,20"/>
        <filter val="116,57"/>
        <filter val="119,85"/>
        <filter val="12,44"/>
        <filter val="12,48"/>
        <filter val="12,71"/>
        <filter val="12.537,00"/>
        <filter val="12.548,39"/>
        <filter val="12.631,00"/>
        <filter val="12.679,31"/>
        <filter val="12.686,73"/>
        <filter val="120,00"/>
        <filter val="121,28"/>
        <filter val="123,07"/>
        <filter val="125,91"/>
        <filter val="129,00"/>
        <filter val="13,55"/>
        <filter val="13,87"/>
        <filter val="13.088,49"/>
        <filter val="13.169,29"/>
        <filter val="130,00"/>
        <filter val="130,11"/>
        <filter val="133,76"/>
        <filter val="136,50"/>
        <filter val="136.087,18"/>
        <filter val="138,00"/>
        <filter val="-138,00"/>
        <filter val="14,02"/>
        <filter val="14,18"/>
        <filter val="14,30"/>
        <filter val="14,50"/>
        <filter val="14,75"/>
        <filter val="14,89"/>
        <filter val="14.400,00"/>
        <filter val="14.610,71"/>
        <filter val="140,43"/>
        <filter val="141,50"/>
        <filter val="-141,50"/>
        <filter val="143,78"/>
        <filter val="147,41"/>
        <filter val="149,35"/>
        <filter val="149,37"/>
        <filter val="15,14"/>
        <filter val="15,56"/>
        <filter val="-15,91"/>
        <filter val="151,48"/>
        <filter val="-151,48"/>
        <filter val="151,98"/>
        <filter val="152,06"/>
        <filter val="154,27"/>
        <filter val="154,85"/>
        <filter val="155,47"/>
        <filter val="156,48"/>
        <filter val="158,23"/>
        <filter val="159,33"/>
        <filter val="16,04"/>
        <filter val="16,08"/>
        <filter val="-16,08"/>
        <filter val="16,11"/>
        <filter val="16,15"/>
        <filter val="16,36"/>
        <filter val="16,68"/>
        <filter val="16,74"/>
        <filter val="16,81"/>
        <filter val="16,87"/>
        <filter val="16,96"/>
        <filter val="16,97"/>
        <filter val="162,40"/>
        <filter val="163,29"/>
        <filter val="165,19"/>
        <filter val="166,67"/>
        <filter val="17,04"/>
        <filter val="17,15"/>
        <filter val="17,28"/>
        <filter val="17,37"/>
        <filter val="17,47"/>
        <filter val="17,48"/>
        <filter val="17,65"/>
        <filter val="17,69"/>
        <filter val="17,88"/>
        <filter val="170,00"/>
        <filter val="170,60"/>
        <filter val="171,33"/>
        <filter val="171,60"/>
        <filter val="172,81"/>
        <filter val="175,00"/>
        <filter val="-175,00"/>
        <filter val="175,50"/>
        <filter val="176,98"/>
        <filter val="177,98"/>
        <filter val="179,54"/>
        <filter val="179,85"/>
        <filter val="18,11"/>
        <filter val="18,28"/>
        <filter val="18,29"/>
        <filter val="18,42"/>
        <filter val="18,44"/>
        <filter val="18,62"/>
        <filter val="18,72"/>
        <filter val="18,79"/>
        <filter val="18,85"/>
        <filter val="18,89"/>
        <filter val="18,90"/>
        <filter val="18,94"/>
        <filter val="18.409,06"/>
        <filter val="182,09"/>
        <filter val="182,37"/>
        <filter val="183,45"/>
        <filter val="183,55"/>
        <filter val="183,72"/>
        <filter val="183,82"/>
        <filter val="184,10"/>
        <filter val="185,53"/>
        <filter val="-185,53"/>
        <filter val="185,54"/>
        <filter val="-185,54"/>
        <filter val="186,97"/>
        <filter val="187.479,57"/>
        <filter val="19,68"/>
        <filter val="19,72"/>
        <filter val="19.945,15"/>
        <filter val="190,09"/>
        <filter val="190,85"/>
        <filter val="196,56"/>
        <filter val="197,00"/>
        <filter val="198,00"/>
        <filter val="198,39"/>
        <filter val="198,47"/>
        <filter val="199,00"/>
        <filter val="-199,00"/>
        <filter val="199,46"/>
        <filter val="2,00"/>
        <filter val="2.000,00"/>
        <filter val="2.014,83"/>
        <filter val="2.031,00"/>
        <filter val="2.066,00"/>
        <filter val="2.137,60"/>
        <filter val="2.145,94"/>
        <filter val="2.156,96"/>
        <filter val="-2.156,96"/>
        <filter val="2.167,00"/>
        <filter val="2.179,29"/>
        <filter val="2.192,28"/>
        <filter val="2.200,00"/>
        <filter val="2.290,98"/>
        <filter val="2.300,00"/>
        <filter val="2.337,00"/>
        <filter val="2.354,23"/>
        <filter val="2.374,07"/>
        <filter val="-2.374,07"/>
        <filter val="2.388,00"/>
        <filter val="2.460,00"/>
        <filter val="2.529,48"/>
        <filter val="-2.529,48"/>
        <filter val="2.548.229,55"/>
        <filter val="2.569,29"/>
        <filter val="-2.631,42"/>
        <filter val="2.643,34"/>
        <filter val="-2.643,34"/>
        <filter val="2.668,82"/>
        <filter val="2.761,02"/>
        <filter val="2.769,86"/>
        <filter val="2.779,20"/>
        <filter val="-2.779,20"/>
        <filter val="2.782,80"/>
        <filter val="2.800,00"/>
        <filter val="2.853,84"/>
        <filter val="2.871,63"/>
        <filter val="2.890,50"/>
        <filter val="2.916,00"/>
        <filter val="2.918,38"/>
        <filter val="2.964,88"/>
        <filter val="2.999,98"/>
        <filter val="20,00"/>
        <filter val="-20,00"/>
        <filter val="20,15"/>
        <filter val="20,18"/>
        <filter val="20,79"/>
        <filter val="200,00"/>
        <filter val="200.306,60"/>
        <filter val="202,87"/>
        <filter val="203.587,18"/>
        <filter val="206,48"/>
        <filter val="206,97"/>
        <filter val="207,51"/>
        <filter val="207,71"/>
        <filter val="21,11"/>
        <filter val="-21,11"/>
        <filter val="21,12"/>
        <filter val="21,33"/>
        <filter val="21.940,00"/>
        <filter val="-21.940,00"/>
        <filter val="216,20"/>
        <filter val="-216,20"/>
        <filter val="216,48"/>
        <filter val="22,00"/>
        <filter val="-22,00"/>
        <filter val="22,07"/>
        <filter val="22,24"/>
        <filter val="225,40"/>
        <filter val="225,43"/>
        <filter val="226,84"/>
        <filter val="226,88"/>
        <filter val="228,99"/>
        <filter val="229,16"/>
        <filter val="229,48"/>
        <filter val="229,50"/>
        <filter val="23.041,54"/>
        <filter val="233,71"/>
        <filter val="233,86"/>
        <filter val="-233,86"/>
        <filter val="234,00"/>
        <filter val="-234,00"/>
        <filter val="24,00"/>
        <filter val="24,59"/>
        <filter val="24.875,00"/>
        <filter val="240,00"/>
        <filter val="-240,00"/>
        <filter val="242,67"/>
        <filter val="242.141,00"/>
        <filter val="243,00"/>
        <filter val="244,81"/>
        <filter val="246,78"/>
        <filter val="247,50"/>
        <filter val="249,86"/>
        <filter val="25,17"/>
        <filter val="25.522,94"/>
        <filter val="250,00"/>
        <filter val="251,49"/>
        <filter val="251,86"/>
        <filter val="252,38"/>
        <filter val="259,36"/>
        <filter val="26.500,00"/>
        <filter val="260,00"/>
        <filter val="266,97"/>
        <filter val="269,91"/>
        <filter val="269,93"/>
        <filter val="27.450,00"/>
        <filter val="27.462,00"/>
        <filter val="-27.462,00"/>
        <filter val="270,91"/>
        <filter val="279,82"/>
        <filter val="28,10"/>
        <filter val="28,79"/>
        <filter val="280,00"/>
        <filter val="281,53"/>
        <filter val="284,24"/>
        <filter val="285,11"/>
        <filter val="286,31"/>
        <filter val="29.054,10"/>
        <filter val="29.059,82"/>
        <filter val="29.072,07"/>
        <filter val="29.182,73"/>
        <filter val="29.314,76"/>
        <filter val="292,80"/>
        <filter val="-292,80"/>
        <filter val="293,04"/>
        <filter val="294,00"/>
        <filter val="298,43"/>
        <filter val="298,68"/>
        <filter val="299,30"/>
        <filter val="3,51"/>
        <filter val="3,90"/>
        <filter val="3.000,00"/>
        <filter val="3.052,34"/>
        <filter val="3.074,80"/>
        <filter val="3.075,32"/>
        <filter val="3.206,40"/>
        <filter val="3.218,90"/>
        <filter val="3.266,50"/>
        <filter val="3.270,00"/>
        <filter val="3.293,50"/>
        <filter val="3.358,05"/>
        <filter val="3.377,12"/>
        <filter val="3.441,05"/>
        <filter val="3.474,00"/>
        <filter val="3.562,31"/>
        <filter val="3.567.184,75"/>
        <filter val="3.731,51"/>
        <filter val="-3.731,51"/>
        <filter val="3.840,00"/>
        <filter val="30,91"/>
        <filter val="300,49"/>
        <filter val="301,24"/>
        <filter val="306,52"/>
        <filter val="309,48"/>
        <filter val="-309,48"/>
        <filter val="31,69"/>
        <filter val="31.105,58"/>
        <filter val="310,76"/>
        <filter val="313,72"/>
        <filter val="315,95"/>
        <filter val="319.256,54"/>
        <filter val="32,07"/>
        <filter val="32,46"/>
        <filter val="321,67"/>
        <filter val="323,66"/>
        <filter val="327,05"/>
        <filter val="329,20"/>
        <filter val="33,00"/>
        <filter val="33,14"/>
        <filter val="33.824,39"/>
        <filter val="330,17"/>
        <filter val="330,65"/>
        <filter val="-330,65"/>
        <filter val="333,33"/>
        <filter val="333,97"/>
        <filter val="336,00"/>
        <filter val="339,00"/>
        <filter val="34,86"/>
        <filter val="34,91"/>
        <filter val="34.809,60"/>
        <filter val="343,49"/>
        <filter val="345,00"/>
        <filter val="345,63"/>
        <filter val="-345,63"/>
        <filter val="35,26"/>
        <filter val="35,30"/>
        <filter val="35.558,98"/>
        <filter val="35.760,00"/>
        <filter val="350,00"/>
        <filter val="350,03"/>
        <filter val="353,60"/>
        <filter val="356,13"/>
        <filter val="357,69"/>
        <filter val="358,53"/>
        <filter val="359,07"/>
        <filter val="359,25"/>
        <filter val="36,50"/>
        <filter val="36,52"/>
        <filter val="-36,52"/>
        <filter val="36,96"/>
        <filter val="36.559,64"/>
        <filter val="36.564,41"/>
        <filter val="36.925.000,00"/>
        <filter val="36.945,29"/>
        <filter val="367,16"/>
        <filter val="37,34"/>
        <filter val="37,71"/>
        <filter val="37,92"/>
        <filter val="37.111,46"/>
        <filter val="37.174,46"/>
        <filter val="370,41"/>
        <filter val="38,35"/>
        <filter val="38,53"/>
        <filter val="38,84"/>
        <filter val="38,95"/>
        <filter val="382,83"/>
        <filter val="-382,83"/>
        <filter val="382,85"/>
        <filter val="385,62"/>
        <filter val="389,92"/>
        <filter val="39,16"/>
        <filter val="39,30"/>
        <filter val="39,48"/>
        <filter val="390,99"/>
        <filter val="398,32"/>
        <filter val="398,91"/>
        <filter val="4,10"/>
        <filter val="4,13"/>
        <filter val="4.000,00"/>
        <filter val="4.150,00"/>
        <filter val="4.154,78"/>
        <filter val="4.190,10"/>
        <filter val="4.224,00"/>
        <filter val="4.301,92"/>
        <filter val="4.311,67"/>
        <filter val="4.321,47"/>
        <filter val="-4.321,47"/>
        <filter val="4.327,63"/>
        <filter val="4.362,49"/>
        <filter val="-4.362,49"/>
        <filter val="4.450,00"/>
        <filter val="4.468,65"/>
        <filter val="4.487,32"/>
        <filter val="4.572,32"/>
        <filter val="4.578,01"/>
        <filter val="4.586,07"/>
        <filter val="4.591,15"/>
        <filter val="4.706.471,00"/>
        <filter val="4.776,00"/>
        <filter val="4.784,32"/>
        <filter val="4.985,74"/>
        <filter val="4.992,00"/>
        <filter val="40.084,32"/>
        <filter val="400,00"/>
        <filter val="404,22"/>
        <filter val="405,00"/>
        <filter val="407,00"/>
        <filter val="408,57"/>
        <filter val="409,84"/>
        <filter val="416,40"/>
        <filter val="417,00"/>
        <filter val="-417,00"/>
        <filter val="417,05"/>
        <filter val="417,20"/>
        <filter val="418,31"/>
        <filter val="42,66"/>
        <filter val="42.212,98"/>
        <filter val="-42.212,98"/>
        <filter val="42.376,36"/>
        <filter val="-42.376,36"/>
        <filter val="425,00"/>
        <filter val="43,52"/>
        <filter val="43.085.922,48"/>
        <filter val="43.581,15"/>
        <filter val="43.589,74"/>
        <filter val="43.608,10"/>
        <filter val="43.774,09"/>
        <filter val="43.972,14"/>
        <filter val="44,07"/>
        <filter val="444,00"/>
        <filter val="444,09"/>
        <filter val="446,28"/>
        <filter val="45,79"/>
        <filter val="451,29"/>
        <filter val="452,81"/>
        <filter val="457,08"/>
        <filter val="458,00"/>
        <filter val="458,60"/>
        <filter val="459,01"/>
        <filter val="459,42"/>
        <filter val="46,32"/>
        <filter val="46,36"/>
        <filter val="46.658,37"/>
        <filter val="462,37"/>
        <filter val="-462,37"/>
        <filter val="462,85"/>
        <filter val="47,01"/>
        <filter val="47.899,40"/>
        <filter val="470,65"/>
        <filter val="-470,65"/>
        <filter val="471,08"/>
        <filter val="472,43"/>
        <filter val="476,35"/>
        <filter val="48,00"/>
        <filter val="-48,00"/>
        <filter val="48,30"/>
        <filter val="482,27"/>
        <filter val="489,00"/>
        <filter val="-489,00"/>
        <filter val="49,50"/>
        <filter val="494,37"/>
        <filter val="495,94"/>
        <filter val="496,86"/>
        <filter val="498,78"/>
        <filter val="5,00"/>
        <filter val="5,83"/>
        <filter val="5.025,45"/>
        <filter val="5.027,40"/>
        <filter val="5.149,11"/>
        <filter val="5.150,17"/>
        <filter val="5.323,49"/>
        <filter val="5.382,00"/>
        <filter val="5.456,00"/>
        <filter val="5.542,59"/>
        <filter val="5.670,00"/>
        <filter val="5.760,83"/>
        <filter val="5.786,21"/>
        <filter val="5.896,80"/>
        <filter val="5.940,00"/>
        <filter val="5.947,00"/>
        <filter val="50,00"/>
        <filter val="-50,00"/>
        <filter val="50,40"/>
        <filter val="50,72"/>
        <filter val="50,97"/>
        <filter val="500,00"/>
        <filter val="502,08"/>
        <filter val="503,93"/>
        <filter val="51,15"/>
        <filter val="51,76"/>
        <filter val="51,81"/>
        <filter val="519.856,43"/>
        <filter val="52,84"/>
        <filter val="523,46"/>
        <filter val="53,42"/>
        <filter val="535,00"/>
        <filter val="536,81"/>
        <filter val="537,26"/>
        <filter val="537,36"/>
        <filter val="54.839,46"/>
        <filter val="54.846,62"/>
        <filter val="540,00"/>
        <filter val="-540,00"/>
        <filter val="540,30"/>
        <filter val="544,05"/>
        <filter val="55,50"/>
        <filter val="55.417,93"/>
        <filter val="551,12"/>
        <filter val="551.650,65"/>
        <filter val="555,00"/>
        <filter val="56,47"/>
        <filter val="-56.302,19"/>
        <filter val="563,11"/>
        <filter val="565,57"/>
        <filter val="57,52"/>
        <filter val="573,75"/>
        <filter val="575,14"/>
        <filter val="58,00"/>
        <filter val="-58,00"/>
        <filter val="58,03"/>
        <filter val="581,08"/>
        <filter val="583,11"/>
        <filter val="589,00"/>
        <filter val="589,43"/>
        <filter val="59,74"/>
        <filter val="590,00"/>
        <filter val="-590,00"/>
        <filter val="594,00"/>
        <filter val="594,03"/>
        <filter val="599,42"/>
        <filter val="6,89"/>
        <filter val="6.097,21"/>
        <filter val="6.289,66"/>
        <filter val="6.344,00"/>
        <filter val="-6.344,00"/>
        <filter val="6.500,00"/>
        <filter val="6.510,00"/>
        <filter val="6.654,00"/>
        <filter val="6.702,98"/>
        <filter val="6.708,06"/>
        <filter val="6.730,98"/>
        <filter val="6.858,48"/>
        <filter val="-6.858,48"/>
        <filter val="6.867,01"/>
        <filter val="6.879,10"/>
        <filter val="6.886,72"/>
        <filter val="60,00"/>
        <filter val="-60,00"/>
        <filter val="600,00"/>
        <filter val="603,84"/>
        <filter val="604,68"/>
        <filter val="61,33"/>
        <filter val="-61,33"/>
        <filter val="617,87"/>
        <filter val="619,40"/>
        <filter val="626,88"/>
        <filter val="63,00"/>
        <filter val="-63,00"/>
        <filter val="63,09"/>
        <filter val="63,64"/>
        <filter val="63,76"/>
        <filter val="630,03"/>
        <filter val="638,00"/>
        <filter val="639,54"/>
        <filter val="64.866,60"/>
        <filter val="642,05"/>
        <filter val="650,00"/>
        <filter val="-650,00"/>
        <filter val="654,18"/>
        <filter val="655,44"/>
        <filter val="657.247,07"/>
        <filter val="66,21"/>
        <filter val="660,39"/>
        <filter val="666,60"/>
        <filter val="67,15"/>
        <filter val="67.500,00"/>
        <filter val="672,88"/>
        <filter val="679,81"/>
        <filter val="680,00"/>
        <filter val="681,34"/>
        <filter val="687,90"/>
        <filter val="690,41"/>
        <filter val="694,15"/>
        <filter val="695,82"/>
        <filter val="7,01"/>
        <filter val="7,73"/>
        <filter val="7.295,60"/>
        <filter val="7.333,14"/>
        <filter val="7.374,72"/>
        <filter val="7.462,50"/>
        <filter val="7.710,06"/>
        <filter val="7.800,00"/>
        <filter val="70,00"/>
        <filter val="70,78"/>
        <filter val="700,00"/>
        <filter val="-700,00"/>
        <filter val="71,28"/>
        <filter val="71,43"/>
        <filter val="71,44"/>
        <filter val="71,57"/>
        <filter val="710,00"/>
        <filter val="710,66"/>
        <filter val="715,61"/>
        <filter val="716,00"/>
        <filter val="717,77"/>
        <filter val="-717,77"/>
        <filter val="72,04"/>
        <filter val="72,40"/>
        <filter val="72,56"/>
        <filter val="-72,56"/>
        <filter val="73,82"/>
        <filter val="73,93"/>
        <filter val="74,07"/>
        <filter val="74.900,00"/>
        <filter val="761,25"/>
        <filter val="761,64"/>
        <filter val="766,55"/>
        <filter val="77,55"/>
        <filter val="77,80"/>
        <filter val="770,00"/>
        <filter val="771,42"/>
        <filter val="78,30"/>
        <filter val="791,23"/>
        <filter val="795,54"/>
        <filter val="797.088,70"/>
        <filter val="8,79"/>
        <filter val="8,96"/>
        <filter val="8,99"/>
        <filter val="8.208,75"/>
        <filter val="8.313,88"/>
        <filter val="8.435,36"/>
        <filter val="8.452,88"/>
        <filter val="8.500,00"/>
        <filter val="8.679,31"/>
        <filter val="8.754,72"/>
        <filter val="8.800,00"/>
        <filter val="8.920,00"/>
        <filter val="8.955,00"/>
        <filter val="80.000,00"/>
        <filter val="-80.000,00"/>
        <filter val="800,00"/>
        <filter val="805,00"/>
        <filter val="806,73"/>
        <filter val="807,64"/>
        <filter val="809,35"/>
        <filter val="81,95"/>
        <filter val="811,50"/>
        <filter val="82,06"/>
        <filter val="-82,10"/>
        <filter val="82,42"/>
        <filter val="82,80"/>
        <filter val="825,00"/>
        <filter val="828,77"/>
        <filter val="84,04"/>
        <filter val="840,71"/>
        <filter val="841,50"/>
        <filter val="848,55"/>
        <filter val="85,50"/>
        <filter val="85,58"/>
        <filter val="850,00"/>
        <filter val="857,76"/>
        <filter val="86,18"/>
        <filter val="860,62"/>
        <filter val="87,26"/>
        <filter val="87,64"/>
        <filter val="88,10"/>
        <filter val="89,32"/>
        <filter val="890,67"/>
        <filter val="9,47"/>
        <filter val="9,73"/>
        <filter val="9,99"/>
        <filter val="9.145,81"/>
        <filter val="9.427,00"/>
        <filter val="9.600,00"/>
        <filter val="900,00"/>
        <filter val="91,32"/>
        <filter val="914,24"/>
        <filter val="92,30"/>
        <filter val="93,13"/>
        <filter val="93,47"/>
        <filter val="930,60"/>
        <filter val="936,00"/>
        <filter val="94,80"/>
        <filter val="952,25"/>
        <filter val="954,00"/>
        <filter val="954,70"/>
        <filter val="96,35"/>
        <filter val="-96,35"/>
        <filter val="96,50"/>
        <filter val="-96,60"/>
        <filter val="961,62"/>
        <filter val="965,38"/>
        <filter val="97,11"/>
        <filter val="972,00"/>
        <filter val="979,46"/>
        <filter val="98,66"/>
        <filter val="991,81"/>
        <filter val="996,93"/>
        <filter val="999,50"/>
      </filters>
    </filterColumn>
  </autoFilter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2026-07-09T13:25:43Z</cp:lastPrinted>
  <dcterms:created xsi:type="dcterms:W3CDTF">2026-07-08T10:18:26Z</dcterms:created>
  <dcterms:modified xsi:type="dcterms:W3CDTF">2026-07-09T13:25:45Z</dcterms:modified>
</cp:coreProperties>
</file>